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需求清单" sheetId="1" r:id="rId1"/>
    <sheet name="Sheet1" sheetId="4" r:id="rId2"/>
    <sheet name="WpsReserved_CellImgList" sheetId="3" state="veryHidden" r:id="rId3"/>
  </sheets>
  <definedNames>
    <definedName name="_xlnm._FilterDatabase" localSheetId="0" hidden="1">需求清单!$A$2:$AM$156</definedName>
    <definedName name="_xlnm.Print_Area" localSheetId="0">需求清单!$A$2:$AI$4</definedName>
    <definedName name="_xlnm.Print_Titles" localSheetId="0">需求清单!$2:3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<sst xmlns="http://schemas.openxmlformats.org/spreadsheetml/2006/main" count="1415" uniqueCount="192">
  <si>
    <t>附件1:</t>
  </si>
  <si>
    <t>格尔木海电实业有限责任公司2025年第四次物资竞争性谈判采购项目（采购编号:HDWZJT2504）采购需求一览表</t>
  </si>
  <si>
    <t>序号</t>
  </si>
  <si>
    <t>采购人</t>
  </si>
  <si>
    <t>需求单位</t>
  </si>
  <si>
    <t>管理单位</t>
  </si>
  <si>
    <t>合同签订主体单位</t>
  </si>
  <si>
    <t>分标编号</t>
  </si>
  <si>
    <t>分标名称</t>
  </si>
  <si>
    <t>包号</t>
  </si>
  <si>
    <t>包名称</t>
  </si>
  <si>
    <t>项目名称</t>
  </si>
  <si>
    <t>大类描述</t>
  </si>
  <si>
    <t>中类描述</t>
  </si>
  <si>
    <t>小类描述</t>
  </si>
  <si>
    <t>物料编码</t>
  </si>
  <si>
    <t>物料描述</t>
  </si>
  <si>
    <t>需求物料详细描述</t>
  </si>
  <si>
    <t>需求数量</t>
  </si>
  <si>
    <t>计量单位</t>
  </si>
  <si>
    <t>报价方式</t>
  </si>
  <si>
    <t>单项最高限价（含税万元）</t>
  </si>
  <si>
    <t>合计最高限价（含税万元）</t>
  </si>
  <si>
    <t>税率%</t>
  </si>
  <si>
    <t>交货方式</t>
  </si>
  <si>
    <t>交货地点</t>
  </si>
  <si>
    <t>交货时间</t>
  </si>
  <si>
    <t>资质业绩要求</t>
  </si>
  <si>
    <t>产品型式试验报告或检测报告
或鉴定报告</t>
  </si>
  <si>
    <t>试验设备</t>
  </si>
  <si>
    <t>认证证书</t>
  </si>
  <si>
    <t>生产许可证或检测合格证(入网许可证)/其他资质要求</t>
  </si>
  <si>
    <t>其他补充要求</t>
  </si>
  <si>
    <t>自主签订/电商化采购合同</t>
  </si>
  <si>
    <t>备注</t>
  </si>
  <si>
    <t>技术规范书编号</t>
  </si>
  <si>
    <t>制造商或代理商或经销商</t>
  </si>
  <si>
    <t>注册资本金（万元）</t>
  </si>
  <si>
    <t>业绩要求（不少于）</t>
  </si>
  <si>
    <t>生产设备</t>
  </si>
  <si>
    <t>生产能力</t>
  </si>
  <si>
    <t>格尔木海电实业有限责任公司</t>
  </si>
  <si>
    <t>001</t>
  </si>
  <si>
    <t>建筑材料</t>
  </si>
  <si>
    <t>包1</t>
  </si>
  <si>
    <t>包1国网青海海西供电公司35kV察区线31号至33号区段77系列铁塔更换项目等8项工程建筑材料采购</t>
  </si>
  <si>
    <t>国网青海海西供电公司35kV察区线31号至33号区段77系列铁塔更换项目</t>
  </si>
  <si>
    <t>建材</t>
  </si>
  <si>
    <t>成品混凝土</t>
  </si>
  <si>
    <t>500110006</t>
  </si>
  <si>
    <t>成品混凝土,C40</t>
  </si>
  <si>
    <t>成品混凝土-型号:C40</t>
  </si>
  <si>
    <t>立方米</t>
  </si>
  <si>
    <t>金额报价</t>
  </si>
  <si>
    <t>指定仓库地面交货</t>
  </si>
  <si>
    <t>青海省海西州格尔木市建设路</t>
  </si>
  <si>
    <t>2025.08.10</t>
  </si>
  <si>
    <t>制造商或经销商</t>
  </si>
  <si>
    <t>/</t>
  </si>
  <si>
    <t>近三年类同类产品的销售业绩不少于一项；注：销售业绩必须提供对应的合同和发票复印件。</t>
  </si>
  <si>
    <t>自主签订</t>
  </si>
  <si>
    <t>已技术规范书为准</t>
  </si>
  <si>
    <t>BIYG-500110006-00001</t>
  </si>
  <si>
    <t>500067309</t>
  </si>
  <si>
    <t>成品混凝土,C20</t>
  </si>
  <si>
    <t>成品混凝土-型号:C20</t>
  </si>
  <si>
    <t>石子</t>
  </si>
  <si>
    <t>500011642</t>
  </si>
  <si>
    <t>油毡</t>
  </si>
  <si>
    <t>500011653</t>
  </si>
  <si>
    <t>个</t>
  </si>
  <si>
    <t>有机复合材料</t>
  </si>
  <si>
    <t>500011655</t>
  </si>
  <si>
    <t>吨</t>
  </si>
  <si>
    <t>玻璃钢</t>
  </si>
  <si>
    <t>500011654</t>
  </si>
  <si>
    <t>平方米</t>
  </si>
  <si>
    <t>国网青海海西供电公司110kV聚诺线全线螺栓紧固</t>
  </si>
  <si>
    <t>国网青海海西供电公司35kV诺加线211基门杆叉梁隐患整治</t>
  </si>
  <si>
    <t>500067308</t>
  </si>
  <si>
    <t>成品混凝土,C25</t>
  </si>
  <si>
    <t>成品混凝土-型号:C25</t>
  </si>
  <si>
    <t>钢结构</t>
  </si>
  <si>
    <t>500141049</t>
  </si>
  <si>
    <t>国网青海海西供电公司35kV克绿线167#-168#、213#-230#段线路隐患综合改造</t>
  </si>
  <si>
    <t>500080493</t>
  </si>
  <si>
    <t>成品混凝土,C15</t>
  </si>
  <si>
    <t>成品混凝土-型号:C15</t>
  </si>
  <si>
    <t>千克</t>
  </si>
  <si>
    <t>500078918</t>
  </si>
  <si>
    <t>成品混凝土,C30</t>
  </si>
  <si>
    <t>成品混凝土-型号:C30</t>
  </si>
  <si>
    <t>国网青海海西供电公司110kV盐欧牵线全线螺栓紧固</t>
  </si>
  <si>
    <t>国网青海海西供电公司110kV盐鲁牵线、盐鲁牵T欧线等2条线路全线螺栓紧固</t>
  </si>
  <si>
    <t>国网青海海西供电公司35kV白明联线14号至26号区段77系列铁塔改造</t>
  </si>
  <si>
    <t>500110008</t>
  </si>
  <si>
    <t>成品混凝土,C35</t>
  </si>
  <si>
    <t>成品混凝土-型号:C35</t>
  </si>
  <si>
    <t>沥青</t>
  </si>
  <si>
    <t>500011645</t>
  </si>
  <si>
    <t>国网青海海西供电公司35kV斯土线27号至28号电缆更换</t>
  </si>
  <si>
    <t>块</t>
  </si>
  <si>
    <t>米</t>
  </si>
  <si>
    <t>防水卷材</t>
  </si>
  <si>
    <t>500162789</t>
  </si>
  <si>
    <t>防水卷材,普通型,3mm,SBS</t>
  </si>
  <si>
    <t>防水卷材-型式:普通型,厚度:3mm,材质:SBS</t>
  </si>
  <si>
    <t>包2</t>
  </si>
  <si>
    <t>国网青海海西供电公司10kV布二路等3条线路负荷转移项目等2项工程建筑材料采购</t>
  </si>
  <si>
    <t>国网青海海西供电公司10kV布二路等3条线路负荷转移项目</t>
  </si>
  <si>
    <t>BIYG-500067308-00001</t>
  </si>
  <si>
    <t>砂浆</t>
  </si>
  <si>
    <t>500133643</t>
  </si>
  <si>
    <t>砂浆,M15</t>
  </si>
  <si>
    <t>砂浆-标号:M15</t>
  </si>
  <si>
    <t>沙子</t>
  </si>
  <si>
    <t>500011643</t>
  </si>
  <si>
    <t>瓷砖</t>
  </si>
  <si>
    <t>500011644</t>
  </si>
  <si>
    <t>500133639</t>
  </si>
  <si>
    <t>砂浆,M20</t>
  </si>
  <si>
    <t>砂浆-标号:M20</t>
  </si>
  <si>
    <t>500162790</t>
  </si>
  <si>
    <t>防水卷材,普通型,4mm,SBS</t>
  </si>
  <si>
    <t>防水卷材-型式:普通型,厚度:4mm,材质:SBS</t>
  </si>
  <si>
    <t>国网海西供电公司10kV布七路48#铁塔防洪整治项目</t>
  </si>
  <si>
    <t>包3</t>
  </si>
  <si>
    <t>国网青海海西供电公司 110kV 圣布Ⅱ回等2条输电线路防鸟害治理项目建筑材料采购</t>
  </si>
  <si>
    <t>片</t>
  </si>
  <si>
    <t>BIYG-500011655-00001</t>
  </si>
  <si>
    <t>包4</t>
  </si>
  <si>
    <t>国网青海海西供电公司110kV巴连牵线防鸟害治理工程等2项工程建筑材料采购</t>
  </si>
  <si>
    <t>国网青海海西供电公司110kV巴连牵线防鸟害治理工程</t>
  </si>
  <si>
    <t>BIYG-500011655-00002</t>
  </si>
  <si>
    <t>国网青海海西供电公司110kV巴鲁牵线防鸟害治理项目</t>
  </si>
  <si>
    <t>包5</t>
  </si>
  <si>
    <t>国网青海海西供电公司110kV依克湖变电站辅助设备接入集控系统等7项工程建筑材料采购</t>
  </si>
  <si>
    <t>国网青海海西供电公司110kV依克湖变电站辅助设备接入集控系统</t>
  </si>
  <si>
    <t>防火板</t>
  </si>
  <si>
    <t>500011662</t>
  </si>
  <si>
    <t>BIYG-500110008-00001</t>
  </si>
  <si>
    <t>防火槽盒</t>
  </si>
  <si>
    <t>500011664</t>
  </si>
  <si>
    <t>国网青海海西供电公司10kV哈一路等5条线路路径优化工程</t>
  </si>
  <si>
    <t>件</t>
  </si>
  <si>
    <t>国网青海海西供电公司10kV农二路等3条线路路径优化工程</t>
  </si>
  <si>
    <t>国网青海海西供电公司110kV察尔汗变电站消防系统改造</t>
  </si>
  <si>
    <t>建筑外墙</t>
  </si>
  <si>
    <t>500142026</t>
  </si>
  <si>
    <t>腻子粉</t>
  </si>
  <si>
    <t>500011659</t>
  </si>
  <si>
    <t>木材</t>
  </si>
  <si>
    <t>方木</t>
  </si>
  <si>
    <t>500011669</t>
  </si>
  <si>
    <t>m²</t>
  </si>
  <si>
    <t>装修、装饰材料</t>
  </si>
  <si>
    <t>门</t>
  </si>
  <si>
    <t>500011674</t>
  </si>
  <si>
    <t>建筑保温材料</t>
  </si>
  <si>
    <t>500011658</t>
  </si>
  <si>
    <t>台</t>
  </si>
  <si>
    <t>国网青海海西供电公司35kV茶卡变环境整治项目</t>
  </si>
  <si>
    <t>窗</t>
  </si>
  <si>
    <t>500011675</t>
  </si>
  <si>
    <t>套</t>
  </si>
  <si>
    <t>外墙砖</t>
  </si>
  <si>
    <t>500011656</t>
  </si>
  <si>
    <t>防静电地板</t>
  </si>
  <si>
    <t>500011661</t>
  </si>
  <si>
    <t>国网青海海西供电公司35kV戈壁梁变环境整治项目</t>
  </si>
  <si>
    <t>水泥</t>
  </si>
  <si>
    <t>500011640</t>
  </si>
  <si>
    <t>水泥,425</t>
  </si>
  <si>
    <t>水泥-标号:425</t>
  </si>
  <si>
    <t>国网青海海西供电公司110kV贞固变环境整治项目</t>
  </si>
  <si>
    <t>包6</t>
  </si>
  <si>
    <t>国网青海海西供电公司35kV曲日岗变基础设施维护工程等2项工程建筑工程材料采购</t>
  </si>
  <si>
    <t>国网青海海西供电公司35kV曲日岗变基础设施维护工程</t>
  </si>
  <si>
    <t>BIYG-500011655-00003</t>
  </si>
  <si>
    <t>500011639</t>
  </si>
  <si>
    <t>水泥,325</t>
  </si>
  <si>
    <t>水泥-标号:325</t>
  </si>
  <si>
    <t>国网青海海西供电公司35kV宗加变环境整治项目</t>
  </si>
  <si>
    <t>把</t>
  </si>
  <si>
    <t>只</t>
  </si>
  <si>
    <t>002</t>
  </si>
  <si>
    <t>农林</t>
  </si>
  <si>
    <t>国网海西供电公司2025年绿化项目物资采购</t>
  </si>
  <si>
    <t>花草苗木</t>
  </si>
  <si>
    <t>500155392</t>
  </si>
  <si>
    <t>批</t>
  </si>
  <si>
    <t>BIYG-500155392-00001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</si>
</sst>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32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indexed="0"/>
      <name val="宋体"/>
      <charset val="134"/>
    </font>
    <font>
      <sz val="12"/>
      <color auto="1" tint="2.48613862939551e-3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Helv"/>
      <charset val="134"/>
    </font>
    <font>
      <sz val="9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1"/>
      </patternFill>
    </fill>
    <fill>
      <patternFill patternType="solid">
        <fgColor theme="4" tint="0.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31" fillId="0" borderId="0"/>
  </cellStyleXfs>
  <cellXfs count="75">
    <xf numFmtId="0" fontId="0" fillId="0" borderId="0" xfId="0" applyFont="1">
      <alignment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176" fontId="7" fillId="2" borderId="1" xfId="51" applyNumberFormat="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177" fontId="2" fillId="3" borderId="2" xfId="0" applyNumberFormat="1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7" fontId="2" fillId="3" borderId="3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 shrinkToFit="1"/>
    </xf>
    <xf numFmtId="177" fontId="3" fillId="3" borderId="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9" fontId="0" fillId="3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0" fillId="3" borderId="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0" fillId="3" borderId="3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7" fillId="3" borderId="1" xfId="51" applyFont="1" applyFill="1" applyBorder="1" applyAlignment="1">
      <alignment horizontal="center" vertical="center" wrapText="1"/>
    </xf>
    <xf numFmtId="176" fontId="7" fillId="3" borderId="1" xfId="5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 quotePrefix="1">
      <alignment horizontal="center" vertical="center" wrapText="1"/>
    </xf>
    <xf numFmtId="0" fontId="0" fillId="3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开关部分" xfId="49"/>
    <cellStyle name="常规_线路部分  工程" xfId="50"/>
    <cellStyle name="Normal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eetMetadata" Target="metadata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56"/>
  <sheetViews>
    <sheetView tabSelected="1" workbookViewId="0">
      <pane ySplit="4" topLeftCell="A128" activePane="bottomLeft" state="frozen"/>
      <selection/>
      <selection pane="bottomLeft" activeCell="A2" sqref="A2:AL2"/>
    </sheetView>
  </sheetViews>
  <sheetFormatPr defaultColWidth="9" defaultRowHeight="13.5"/>
  <cols>
    <col min="1" max="1" width="4.63333333333333" style="21" customWidth="1"/>
    <col min="2" max="2" width="6.90833333333333" style="21" customWidth="1"/>
    <col min="3" max="7" width="10.2833333333333" style="21" customWidth="1"/>
    <col min="8" max="8" width="10.5916666666667" style="21" customWidth="1"/>
    <col min="9" max="9" width="39.7583333333333" style="21" customWidth="1"/>
    <col min="10" max="10" width="30.4333333333333" style="21" customWidth="1"/>
    <col min="11" max="11" width="13.525" style="21" customWidth="1"/>
    <col min="12" max="12" width="19.1166666666667" style="21" customWidth="1"/>
    <col min="13" max="13" width="21.2583333333333" style="21" customWidth="1"/>
    <col min="14" max="14" width="11.3916666666667" style="21" customWidth="1"/>
    <col min="15" max="15" width="27.3416666666667" style="21" customWidth="1"/>
    <col min="16" max="16" width="32.9416666666667" style="21" customWidth="1"/>
    <col min="17" max="17" width="11.3166666666667" style="23" customWidth="1"/>
    <col min="18" max="18" width="8.63333333333333" style="21" customWidth="1"/>
    <col min="19" max="19" width="12.0583333333333" style="21" customWidth="1"/>
    <col min="20" max="20" width="15.2833333333333" style="21" customWidth="1"/>
    <col min="21" max="21" width="13.9666666666667" style="21" customWidth="1"/>
    <col min="22" max="22" width="8.96666666666667" style="21" customWidth="1"/>
    <col min="23" max="24" width="8.825" style="21" customWidth="1"/>
    <col min="25" max="25" width="14.2583333333333" style="21" customWidth="1"/>
    <col min="26" max="26" width="10.4333333333333" style="21" customWidth="1"/>
    <col min="27" max="27" width="8.375" style="21" customWidth="1"/>
    <col min="28" max="28" width="10.4333333333333" style="21" customWidth="1"/>
    <col min="29" max="30" width="5.88333333333333" style="21" customWidth="1"/>
    <col min="31" max="31" width="14.2666666666667" style="21" customWidth="1"/>
    <col min="32" max="34" width="6.60833333333333" style="21" customWidth="1"/>
    <col min="35" max="35" width="5.73333333333333" style="21" customWidth="1"/>
    <col min="36" max="36" width="8.525" style="21" customWidth="1"/>
    <col min="37" max="37" width="6.75833333333333" style="21" customWidth="1"/>
    <col min="38" max="38" width="8.08333333333333" style="21" customWidth="1"/>
    <col min="39" max="16384" width="9" style="21"/>
  </cols>
  <sheetData>
    <row r="1" ht="23" customHeight="1" spans="1:38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69"/>
    </row>
    <row r="2" s="21" customFormat="1" ht="57" customHeight="1" spans="1:38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3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</row>
    <row r="3" s="21" customFormat="1" spans="1:38">
      <c r="A3" s="25" t="s">
        <v>2</v>
      </c>
      <c r="B3" s="26" t="s">
        <v>3</v>
      </c>
      <c r="C3" s="25" t="s">
        <v>4</v>
      </c>
      <c r="D3" s="25" t="s">
        <v>5</v>
      </c>
      <c r="E3" s="25" t="s">
        <v>6</v>
      </c>
      <c r="F3" s="26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34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  <c r="X3" s="25" t="s">
        <v>25</v>
      </c>
      <c r="Y3" s="25" t="s">
        <v>26</v>
      </c>
      <c r="Z3" s="25" t="s">
        <v>27</v>
      </c>
      <c r="AA3" s="25"/>
      <c r="AB3" s="25"/>
      <c r="AC3" s="25"/>
      <c r="AD3" s="25"/>
      <c r="AE3" s="25" t="s">
        <v>28</v>
      </c>
      <c r="AF3" s="25" t="s">
        <v>29</v>
      </c>
      <c r="AG3" s="25" t="s">
        <v>30</v>
      </c>
      <c r="AH3" s="25" t="s">
        <v>31</v>
      </c>
      <c r="AI3" s="25" t="s">
        <v>32</v>
      </c>
      <c r="AJ3" s="25" t="s">
        <v>33</v>
      </c>
      <c r="AK3" s="25" t="s">
        <v>34</v>
      </c>
      <c r="AL3" s="25" t="s">
        <v>35</v>
      </c>
    </row>
    <row r="4" s="22" customFormat="1" ht="54" spans="1:38">
      <c r="A4" s="25"/>
      <c r="B4" s="27"/>
      <c r="C4" s="25"/>
      <c r="D4" s="25"/>
      <c r="E4" s="25"/>
      <c r="F4" s="27"/>
      <c r="G4" s="25"/>
      <c r="H4" s="25"/>
      <c r="I4" s="25"/>
      <c r="J4" s="25"/>
      <c r="K4" s="25"/>
      <c r="L4" s="25"/>
      <c r="M4" s="25"/>
      <c r="N4" s="25"/>
      <c r="O4" s="25"/>
      <c r="P4" s="25"/>
      <c r="Q4" s="34"/>
      <c r="R4" s="25"/>
      <c r="S4" s="25"/>
      <c r="T4" s="25"/>
      <c r="U4" s="25"/>
      <c r="V4" s="25"/>
      <c r="W4" s="25"/>
      <c r="X4" s="25"/>
      <c r="Y4" s="25"/>
      <c r="Z4" s="25" t="s">
        <v>36</v>
      </c>
      <c r="AA4" s="25" t="s">
        <v>37</v>
      </c>
      <c r="AB4" s="25" t="s">
        <v>38</v>
      </c>
      <c r="AC4" s="25" t="s">
        <v>39</v>
      </c>
      <c r="AD4" s="25" t="s">
        <v>40</v>
      </c>
      <c r="AE4" s="25"/>
      <c r="AF4" s="25"/>
      <c r="AG4" s="25"/>
      <c r="AH4" s="25"/>
      <c r="AI4" s="25"/>
      <c r="AJ4" s="25"/>
      <c r="AK4" s="25"/>
      <c r="AL4" s="25"/>
    </row>
    <row r="5" s="21" customFormat="1" ht="31" customHeight="1" spans="1:38">
      <c r="A5" s="28">
        <v>1</v>
      </c>
      <c r="B5" s="29" t="s">
        <v>41</v>
      </c>
      <c r="C5" s="29" t="s">
        <v>41</v>
      </c>
      <c r="D5" s="29" t="s">
        <v>41</v>
      </c>
      <c r="E5" s="29" t="s">
        <v>41</v>
      </c>
      <c r="F5" s="75" t="s">
        <v>42</v>
      </c>
      <c r="G5" s="30" t="s">
        <v>43</v>
      </c>
      <c r="H5" s="30" t="s">
        <v>44</v>
      </c>
      <c r="I5" s="30" t="s">
        <v>45</v>
      </c>
      <c r="J5" s="30" t="s">
        <v>46</v>
      </c>
      <c r="K5" s="32" t="s">
        <v>43</v>
      </c>
      <c r="L5" s="32" t="s">
        <v>47</v>
      </c>
      <c r="M5" s="32" t="s">
        <v>48</v>
      </c>
      <c r="N5" s="32" t="s">
        <v>49</v>
      </c>
      <c r="O5" s="32" t="s">
        <v>50</v>
      </c>
      <c r="P5" s="32" t="s">
        <v>51</v>
      </c>
      <c r="Q5" s="35">
        <v>143.48</v>
      </c>
      <c r="R5" s="30" t="s">
        <v>52</v>
      </c>
      <c r="S5" s="30" t="s">
        <v>53</v>
      </c>
      <c r="T5" s="36">
        <v>26.421223</v>
      </c>
      <c r="U5" s="37">
        <v>77.017925</v>
      </c>
      <c r="V5" s="38">
        <v>13</v>
      </c>
      <c r="W5" s="39" t="s">
        <v>54</v>
      </c>
      <c r="X5" s="40" t="s">
        <v>55</v>
      </c>
      <c r="Y5" s="40" t="s">
        <v>56</v>
      </c>
      <c r="Z5" s="29" t="s">
        <v>57</v>
      </c>
      <c r="AA5" s="29" t="s">
        <v>58</v>
      </c>
      <c r="AB5" s="29" t="s">
        <v>59</v>
      </c>
      <c r="AC5" s="29" t="s">
        <v>58</v>
      </c>
      <c r="AD5" s="29" t="s">
        <v>58</v>
      </c>
      <c r="AE5" s="29" t="s">
        <v>58</v>
      </c>
      <c r="AF5" s="29" t="s">
        <v>58</v>
      </c>
      <c r="AG5" s="29" t="s">
        <v>58</v>
      </c>
      <c r="AH5" s="29" t="s">
        <v>58</v>
      </c>
      <c r="AI5" s="29" t="s">
        <v>58</v>
      </c>
      <c r="AJ5" s="29" t="s">
        <v>60</v>
      </c>
      <c r="AK5" s="29" t="s">
        <v>61</v>
      </c>
      <c r="AL5" s="29" t="s">
        <v>62</v>
      </c>
    </row>
    <row r="6" s="21" customFormat="1" ht="31" customHeight="1" spans="1:38">
      <c r="A6" s="28">
        <v>2</v>
      </c>
      <c r="B6" s="31"/>
      <c r="C6" s="31"/>
      <c r="D6" s="31"/>
      <c r="E6" s="31"/>
      <c r="F6" s="31"/>
      <c r="G6" s="30"/>
      <c r="H6" s="30"/>
      <c r="I6" s="30"/>
      <c r="J6" s="30"/>
      <c r="K6" s="32" t="s">
        <v>43</v>
      </c>
      <c r="L6" s="32" t="s">
        <v>47</v>
      </c>
      <c r="M6" s="32" t="s">
        <v>48</v>
      </c>
      <c r="N6" s="32" t="s">
        <v>63</v>
      </c>
      <c r="O6" s="32" t="s">
        <v>64</v>
      </c>
      <c r="P6" s="32" t="s">
        <v>65</v>
      </c>
      <c r="Q6" s="35">
        <v>0.68</v>
      </c>
      <c r="R6" s="30" t="s">
        <v>52</v>
      </c>
      <c r="S6" s="30" t="s">
        <v>53</v>
      </c>
      <c r="T6" s="41"/>
      <c r="U6" s="42"/>
      <c r="V6" s="31"/>
      <c r="W6" s="43"/>
      <c r="X6" s="44"/>
      <c r="Y6" s="44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</row>
    <row r="7" s="21" customFormat="1" ht="31" customHeight="1" spans="1:38">
      <c r="A7" s="28">
        <v>3</v>
      </c>
      <c r="B7" s="31"/>
      <c r="C7" s="31"/>
      <c r="D7" s="31"/>
      <c r="E7" s="31"/>
      <c r="F7" s="31"/>
      <c r="G7" s="30"/>
      <c r="H7" s="30"/>
      <c r="I7" s="30"/>
      <c r="J7" s="30"/>
      <c r="K7" s="32" t="s">
        <v>43</v>
      </c>
      <c r="L7" s="32" t="s">
        <v>47</v>
      </c>
      <c r="M7" s="32" t="s">
        <v>66</v>
      </c>
      <c r="N7" s="32" t="s">
        <v>67</v>
      </c>
      <c r="O7" s="32" t="s">
        <v>66</v>
      </c>
      <c r="P7" s="32" t="s">
        <v>66</v>
      </c>
      <c r="Q7" s="35">
        <v>438.93</v>
      </c>
      <c r="R7" s="30" t="s">
        <v>52</v>
      </c>
      <c r="S7" s="30" t="s">
        <v>53</v>
      </c>
      <c r="T7" s="41"/>
      <c r="U7" s="42"/>
      <c r="V7" s="31"/>
      <c r="W7" s="43"/>
      <c r="X7" s="44"/>
      <c r="Y7" s="44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</row>
    <row r="8" s="21" customFormat="1" ht="31" customHeight="1" spans="1:38">
      <c r="A8" s="28">
        <v>4</v>
      </c>
      <c r="B8" s="31"/>
      <c r="C8" s="31"/>
      <c r="D8" s="31"/>
      <c r="E8" s="31"/>
      <c r="F8" s="31"/>
      <c r="G8" s="30"/>
      <c r="H8" s="30"/>
      <c r="I8" s="30"/>
      <c r="J8" s="30"/>
      <c r="K8" s="32" t="s">
        <v>43</v>
      </c>
      <c r="L8" s="32" t="s">
        <v>47</v>
      </c>
      <c r="M8" s="32" t="s">
        <v>68</v>
      </c>
      <c r="N8" s="32" t="s">
        <v>69</v>
      </c>
      <c r="O8" s="32" t="s">
        <v>68</v>
      </c>
      <c r="P8" s="32" t="s">
        <v>68</v>
      </c>
      <c r="Q8" s="35">
        <v>800</v>
      </c>
      <c r="R8" s="30" t="s">
        <v>70</v>
      </c>
      <c r="S8" s="30" t="s">
        <v>53</v>
      </c>
      <c r="T8" s="41"/>
      <c r="U8" s="42"/>
      <c r="V8" s="31"/>
      <c r="W8" s="43"/>
      <c r="X8" s="44"/>
      <c r="Y8" s="44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</row>
    <row r="9" s="21" customFormat="1" ht="31" customHeight="1" spans="1:38">
      <c r="A9" s="28">
        <v>5</v>
      </c>
      <c r="B9" s="31"/>
      <c r="C9" s="31"/>
      <c r="D9" s="31"/>
      <c r="E9" s="31"/>
      <c r="F9" s="31"/>
      <c r="G9" s="30"/>
      <c r="H9" s="30"/>
      <c r="I9" s="30"/>
      <c r="J9" s="30"/>
      <c r="K9" s="32" t="s">
        <v>43</v>
      </c>
      <c r="L9" s="32" t="s">
        <v>47</v>
      </c>
      <c r="M9" s="32" t="s">
        <v>71</v>
      </c>
      <c r="N9" s="32" t="s">
        <v>72</v>
      </c>
      <c r="O9" s="32" t="s">
        <v>71</v>
      </c>
      <c r="P9" s="32" t="s">
        <v>71</v>
      </c>
      <c r="Q9" s="35">
        <v>1.69</v>
      </c>
      <c r="R9" s="33" t="s">
        <v>73</v>
      </c>
      <c r="S9" s="30" t="s">
        <v>53</v>
      </c>
      <c r="T9" s="41"/>
      <c r="U9" s="42"/>
      <c r="V9" s="31"/>
      <c r="W9" s="43"/>
      <c r="X9" s="44"/>
      <c r="Y9" s="44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</row>
    <row r="10" s="21" customFormat="1" ht="31" customHeight="1" spans="1:38">
      <c r="A10" s="28">
        <v>6</v>
      </c>
      <c r="B10" s="31"/>
      <c r="C10" s="31"/>
      <c r="D10" s="31"/>
      <c r="E10" s="31"/>
      <c r="F10" s="31"/>
      <c r="G10" s="30"/>
      <c r="H10" s="30"/>
      <c r="I10" s="30"/>
      <c r="J10" s="30"/>
      <c r="K10" s="32" t="s">
        <v>43</v>
      </c>
      <c r="L10" s="32" t="s">
        <v>47</v>
      </c>
      <c r="M10" s="32" t="s">
        <v>74</v>
      </c>
      <c r="N10" s="32" t="s">
        <v>75</v>
      </c>
      <c r="O10" s="32" t="s">
        <v>74</v>
      </c>
      <c r="P10" s="32" t="s">
        <v>74</v>
      </c>
      <c r="Q10" s="35">
        <v>263.9</v>
      </c>
      <c r="R10" s="33" t="s">
        <v>76</v>
      </c>
      <c r="S10" s="30" t="s">
        <v>53</v>
      </c>
      <c r="T10" s="41"/>
      <c r="U10" s="42"/>
      <c r="V10" s="31"/>
      <c r="W10" s="43"/>
      <c r="X10" s="44"/>
      <c r="Y10" s="44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</row>
    <row r="11" s="21" customFormat="1" ht="31" customHeight="1" spans="1:38">
      <c r="A11" s="28">
        <v>7</v>
      </c>
      <c r="B11" s="31"/>
      <c r="C11" s="31"/>
      <c r="D11" s="31"/>
      <c r="E11" s="31"/>
      <c r="F11" s="31"/>
      <c r="G11" s="30"/>
      <c r="H11" s="30"/>
      <c r="I11" s="30"/>
      <c r="J11" s="30"/>
      <c r="K11" s="32" t="s">
        <v>43</v>
      </c>
      <c r="L11" s="32" t="s">
        <v>47</v>
      </c>
      <c r="M11" s="32" t="s">
        <v>74</v>
      </c>
      <c r="N11" s="32" t="s">
        <v>75</v>
      </c>
      <c r="O11" s="32" t="s">
        <v>74</v>
      </c>
      <c r="P11" s="32" t="s">
        <v>74</v>
      </c>
      <c r="Q11" s="35">
        <v>397.52</v>
      </c>
      <c r="R11" s="33" t="s">
        <v>76</v>
      </c>
      <c r="S11" s="30" t="s">
        <v>53</v>
      </c>
      <c r="T11" s="41"/>
      <c r="U11" s="42"/>
      <c r="V11" s="31"/>
      <c r="W11" s="43"/>
      <c r="X11" s="44"/>
      <c r="Y11" s="44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</row>
    <row r="12" s="21" customFormat="1" ht="31" customHeight="1" spans="1:38">
      <c r="A12" s="28">
        <v>8</v>
      </c>
      <c r="B12" s="31"/>
      <c r="C12" s="31"/>
      <c r="D12" s="31"/>
      <c r="E12" s="31"/>
      <c r="F12" s="31"/>
      <c r="G12" s="30"/>
      <c r="H12" s="30"/>
      <c r="I12" s="30"/>
      <c r="J12" s="30"/>
      <c r="K12" s="32" t="s">
        <v>43</v>
      </c>
      <c r="L12" s="32" t="s">
        <v>47</v>
      </c>
      <c r="M12" s="32" t="s">
        <v>74</v>
      </c>
      <c r="N12" s="32" t="s">
        <v>75</v>
      </c>
      <c r="O12" s="32" t="s">
        <v>74</v>
      </c>
      <c r="P12" s="32" t="s">
        <v>74</v>
      </c>
      <c r="Q12" s="35">
        <v>181.44</v>
      </c>
      <c r="R12" s="30" t="s">
        <v>76</v>
      </c>
      <c r="S12" s="30" t="s">
        <v>53</v>
      </c>
      <c r="T12" s="45"/>
      <c r="U12" s="42"/>
      <c r="V12" s="31"/>
      <c r="W12" s="43"/>
      <c r="X12" s="44"/>
      <c r="Y12" s="44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</row>
    <row r="13" s="21" customFormat="1" ht="31" customHeight="1" spans="1:38">
      <c r="A13" s="28">
        <v>9</v>
      </c>
      <c r="B13" s="31"/>
      <c r="C13" s="31"/>
      <c r="D13" s="31"/>
      <c r="E13" s="31"/>
      <c r="F13" s="31"/>
      <c r="G13" s="30"/>
      <c r="H13" s="30"/>
      <c r="I13" s="30"/>
      <c r="J13" s="30" t="s">
        <v>77</v>
      </c>
      <c r="K13" s="32" t="s">
        <v>43</v>
      </c>
      <c r="L13" s="32" t="s">
        <v>47</v>
      </c>
      <c r="M13" s="32" t="s">
        <v>71</v>
      </c>
      <c r="N13" s="32" t="s">
        <v>72</v>
      </c>
      <c r="O13" s="32" t="s">
        <v>71</v>
      </c>
      <c r="P13" s="32" t="s">
        <v>71</v>
      </c>
      <c r="Q13" s="46">
        <v>1.78</v>
      </c>
      <c r="R13" s="30" t="s">
        <v>73</v>
      </c>
      <c r="S13" s="30" t="s">
        <v>53</v>
      </c>
      <c r="T13" s="47">
        <v>0.712</v>
      </c>
      <c r="U13" s="42"/>
      <c r="V13" s="31"/>
      <c r="W13" s="43"/>
      <c r="X13" s="44"/>
      <c r="Y13" s="44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</row>
    <row r="14" s="21" customFormat="1" ht="31" customHeight="1" spans="1:38">
      <c r="A14" s="28">
        <v>10</v>
      </c>
      <c r="B14" s="31"/>
      <c r="C14" s="31"/>
      <c r="D14" s="31"/>
      <c r="E14" s="31"/>
      <c r="F14" s="31"/>
      <c r="G14" s="30"/>
      <c r="H14" s="30"/>
      <c r="I14" s="30"/>
      <c r="J14" s="30" t="s">
        <v>78</v>
      </c>
      <c r="K14" s="32" t="s">
        <v>43</v>
      </c>
      <c r="L14" s="32" t="s">
        <v>47</v>
      </c>
      <c r="M14" s="32" t="s">
        <v>48</v>
      </c>
      <c r="N14" s="32" t="s">
        <v>79</v>
      </c>
      <c r="O14" s="32" t="s">
        <v>80</v>
      </c>
      <c r="P14" s="32" t="s">
        <v>81</v>
      </c>
      <c r="Q14" s="35">
        <v>42.2</v>
      </c>
      <c r="R14" s="30" t="s">
        <v>52</v>
      </c>
      <c r="S14" s="30" t="s">
        <v>53</v>
      </c>
      <c r="T14" s="48">
        <v>1.729736</v>
      </c>
      <c r="U14" s="42"/>
      <c r="V14" s="31"/>
      <c r="W14" s="43"/>
      <c r="X14" s="44"/>
      <c r="Y14" s="44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</row>
    <row r="15" s="21" customFormat="1" ht="31" customHeight="1" spans="1:38">
      <c r="A15" s="28">
        <v>11</v>
      </c>
      <c r="B15" s="31"/>
      <c r="C15" s="31"/>
      <c r="D15" s="31"/>
      <c r="E15" s="31"/>
      <c r="F15" s="31"/>
      <c r="G15" s="30"/>
      <c r="H15" s="30"/>
      <c r="I15" s="30"/>
      <c r="J15" s="30"/>
      <c r="K15" s="32" t="s">
        <v>43</v>
      </c>
      <c r="L15" s="32" t="s">
        <v>47</v>
      </c>
      <c r="M15" s="32" t="s">
        <v>82</v>
      </c>
      <c r="N15" s="32" t="s">
        <v>83</v>
      </c>
      <c r="O15" s="32" t="s">
        <v>82</v>
      </c>
      <c r="P15" s="32" t="s">
        <v>82</v>
      </c>
      <c r="Q15" s="35">
        <v>844</v>
      </c>
      <c r="R15" s="49" t="s">
        <v>70</v>
      </c>
      <c r="S15" s="30" t="s">
        <v>53</v>
      </c>
      <c r="T15" s="50"/>
      <c r="U15" s="42"/>
      <c r="V15" s="31"/>
      <c r="W15" s="43"/>
      <c r="X15" s="44"/>
      <c r="Y15" s="44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</row>
    <row r="16" s="21" customFormat="1" ht="31" customHeight="1" spans="1:38">
      <c r="A16" s="28">
        <v>12</v>
      </c>
      <c r="B16" s="31"/>
      <c r="C16" s="31"/>
      <c r="D16" s="31"/>
      <c r="E16" s="31"/>
      <c r="F16" s="31"/>
      <c r="G16" s="30"/>
      <c r="H16" s="30"/>
      <c r="I16" s="30"/>
      <c r="J16" s="30"/>
      <c r="K16" s="32" t="s">
        <v>43</v>
      </c>
      <c r="L16" s="32" t="s">
        <v>47</v>
      </c>
      <c r="M16" s="32" t="s">
        <v>82</v>
      </c>
      <c r="N16" s="32" t="s">
        <v>83</v>
      </c>
      <c r="O16" s="32" t="s">
        <v>82</v>
      </c>
      <c r="P16" s="32" t="s">
        <v>82</v>
      </c>
      <c r="Q16" s="35">
        <v>3376</v>
      </c>
      <c r="R16" s="49" t="s">
        <v>70</v>
      </c>
      <c r="S16" s="30" t="s">
        <v>53</v>
      </c>
      <c r="T16" s="51"/>
      <c r="U16" s="42"/>
      <c r="V16" s="31"/>
      <c r="W16" s="43"/>
      <c r="X16" s="44"/>
      <c r="Y16" s="44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</row>
    <row r="17" s="21" customFormat="1" ht="31" customHeight="1" spans="1:38">
      <c r="A17" s="28">
        <v>13</v>
      </c>
      <c r="B17" s="31"/>
      <c r="C17" s="31"/>
      <c r="D17" s="31"/>
      <c r="E17" s="31"/>
      <c r="F17" s="31"/>
      <c r="G17" s="30"/>
      <c r="H17" s="30"/>
      <c r="I17" s="30"/>
      <c r="J17" s="30" t="s">
        <v>84</v>
      </c>
      <c r="K17" s="32" t="s">
        <v>43</v>
      </c>
      <c r="L17" s="32" t="s">
        <v>47</v>
      </c>
      <c r="M17" s="32" t="s">
        <v>48</v>
      </c>
      <c r="N17" s="32" t="s">
        <v>85</v>
      </c>
      <c r="O17" s="32" t="s">
        <v>86</v>
      </c>
      <c r="P17" s="32" t="s">
        <v>87</v>
      </c>
      <c r="Q17" s="35">
        <v>4.84</v>
      </c>
      <c r="R17" s="30" t="s">
        <v>52</v>
      </c>
      <c r="S17" s="30" t="s">
        <v>53</v>
      </c>
      <c r="T17" s="36">
        <v>20.306302</v>
      </c>
      <c r="U17" s="42"/>
      <c r="V17" s="31"/>
      <c r="W17" s="43"/>
      <c r="X17" s="44"/>
      <c r="Y17" s="44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</row>
    <row r="18" s="21" customFormat="1" ht="31" customHeight="1" spans="1:38">
      <c r="A18" s="28">
        <v>14</v>
      </c>
      <c r="B18" s="31"/>
      <c r="C18" s="31"/>
      <c r="D18" s="31"/>
      <c r="E18" s="31"/>
      <c r="F18" s="31"/>
      <c r="G18" s="30"/>
      <c r="H18" s="30"/>
      <c r="I18" s="30"/>
      <c r="J18" s="30"/>
      <c r="K18" s="32" t="s">
        <v>43</v>
      </c>
      <c r="L18" s="32" t="s">
        <v>47</v>
      </c>
      <c r="M18" s="32" t="s">
        <v>48</v>
      </c>
      <c r="N18" s="32" t="s">
        <v>49</v>
      </c>
      <c r="O18" s="32" t="s">
        <v>50</v>
      </c>
      <c r="P18" s="32" t="s">
        <v>51</v>
      </c>
      <c r="Q18" s="35">
        <v>273.37</v>
      </c>
      <c r="R18" s="30" t="s">
        <v>52</v>
      </c>
      <c r="S18" s="30" t="s">
        <v>53</v>
      </c>
      <c r="T18" s="41"/>
      <c r="U18" s="42"/>
      <c r="V18" s="31"/>
      <c r="W18" s="43"/>
      <c r="X18" s="44"/>
      <c r="Y18" s="44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</row>
    <row r="19" s="21" customFormat="1" ht="31" customHeight="1" spans="1:38">
      <c r="A19" s="28">
        <v>15</v>
      </c>
      <c r="B19" s="31"/>
      <c r="C19" s="31"/>
      <c r="D19" s="31"/>
      <c r="E19" s="31"/>
      <c r="F19" s="31"/>
      <c r="G19" s="30"/>
      <c r="H19" s="30"/>
      <c r="I19" s="30"/>
      <c r="J19" s="30"/>
      <c r="K19" s="32" t="s">
        <v>43</v>
      </c>
      <c r="L19" s="32" t="s">
        <v>47</v>
      </c>
      <c r="M19" s="32" t="s">
        <v>74</v>
      </c>
      <c r="N19" s="32" t="s">
        <v>75</v>
      </c>
      <c r="O19" s="32" t="s">
        <v>74</v>
      </c>
      <c r="P19" s="32" t="s">
        <v>74</v>
      </c>
      <c r="Q19" s="35">
        <v>264</v>
      </c>
      <c r="R19" s="30" t="s">
        <v>76</v>
      </c>
      <c r="S19" s="30" t="s">
        <v>53</v>
      </c>
      <c r="T19" s="41"/>
      <c r="U19" s="42"/>
      <c r="V19" s="31"/>
      <c r="W19" s="43"/>
      <c r="X19" s="44"/>
      <c r="Y19" s="44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</row>
    <row r="20" s="21" customFormat="1" ht="31" customHeight="1" spans="1:38">
      <c r="A20" s="28">
        <v>16</v>
      </c>
      <c r="B20" s="31"/>
      <c r="C20" s="31"/>
      <c r="D20" s="31"/>
      <c r="E20" s="31"/>
      <c r="F20" s="31"/>
      <c r="G20" s="30"/>
      <c r="H20" s="30"/>
      <c r="I20" s="30"/>
      <c r="J20" s="30"/>
      <c r="K20" s="32" t="s">
        <v>43</v>
      </c>
      <c r="L20" s="32" t="s">
        <v>47</v>
      </c>
      <c r="M20" s="32" t="s">
        <v>71</v>
      </c>
      <c r="N20" s="32" t="s">
        <v>72</v>
      </c>
      <c r="O20" s="32" t="s">
        <v>71</v>
      </c>
      <c r="P20" s="32" t="s">
        <v>71</v>
      </c>
      <c r="Q20" s="35">
        <v>220</v>
      </c>
      <c r="R20" s="30" t="s">
        <v>88</v>
      </c>
      <c r="S20" s="30" t="s">
        <v>53</v>
      </c>
      <c r="T20" s="41"/>
      <c r="U20" s="42"/>
      <c r="V20" s="31"/>
      <c r="W20" s="43"/>
      <c r="X20" s="44"/>
      <c r="Y20" s="44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</row>
    <row r="21" s="21" customFormat="1" ht="31" customHeight="1" spans="1:38">
      <c r="A21" s="28">
        <v>17</v>
      </c>
      <c r="B21" s="31"/>
      <c r="C21" s="31"/>
      <c r="D21" s="31"/>
      <c r="E21" s="31"/>
      <c r="F21" s="31"/>
      <c r="G21" s="30"/>
      <c r="H21" s="30"/>
      <c r="I21" s="30"/>
      <c r="J21" s="30"/>
      <c r="K21" s="32" t="s">
        <v>43</v>
      </c>
      <c r="L21" s="32" t="s">
        <v>47</v>
      </c>
      <c r="M21" s="32" t="s">
        <v>48</v>
      </c>
      <c r="N21" s="32" t="s">
        <v>89</v>
      </c>
      <c r="O21" s="32" t="s">
        <v>90</v>
      </c>
      <c r="P21" s="32" t="s">
        <v>91</v>
      </c>
      <c r="Q21" s="35">
        <v>64.5</v>
      </c>
      <c r="R21" s="30" t="s">
        <v>52</v>
      </c>
      <c r="S21" s="30" t="s">
        <v>53</v>
      </c>
      <c r="T21" s="45"/>
      <c r="U21" s="42"/>
      <c r="V21" s="31"/>
      <c r="W21" s="43"/>
      <c r="X21" s="44"/>
      <c r="Y21" s="44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</row>
    <row r="22" s="21" customFormat="1" ht="31" customHeight="1" spans="1:38">
      <c r="A22" s="28">
        <v>18</v>
      </c>
      <c r="B22" s="31"/>
      <c r="C22" s="31"/>
      <c r="D22" s="31"/>
      <c r="E22" s="31"/>
      <c r="F22" s="31"/>
      <c r="G22" s="30"/>
      <c r="H22" s="30"/>
      <c r="I22" s="30"/>
      <c r="J22" s="30" t="s">
        <v>92</v>
      </c>
      <c r="K22" s="32" t="s">
        <v>43</v>
      </c>
      <c r="L22" s="32" t="s">
        <v>47</v>
      </c>
      <c r="M22" s="32" t="s">
        <v>71</v>
      </c>
      <c r="N22" s="32" t="s">
        <v>72</v>
      </c>
      <c r="O22" s="32" t="s">
        <v>71</v>
      </c>
      <c r="P22" s="32" t="s">
        <v>71</v>
      </c>
      <c r="Q22" s="52">
        <v>1.2</v>
      </c>
      <c r="R22" s="53" t="s">
        <v>73</v>
      </c>
      <c r="S22" s="30" t="s">
        <v>53</v>
      </c>
      <c r="T22" s="36">
        <v>1.483363</v>
      </c>
      <c r="U22" s="42"/>
      <c r="V22" s="31"/>
      <c r="W22" s="43"/>
      <c r="X22" s="44"/>
      <c r="Y22" s="44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</row>
    <row r="23" s="21" customFormat="1" ht="31" customHeight="1" spans="1:38">
      <c r="A23" s="28">
        <v>19</v>
      </c>
      <c r="B23" s="31"/>
      <c r="C23" s="31"/>
      <c r="D23" s="31"/>
      <c r="E23" s="31"/>
      <c r="F23" s="31"/>
      <c r="G23" s="30"/>
      <c r="H23" s="30"/>
      <c r="I23" s="30"/>
      <c r="J23" s="30"/>
      <c r="K23" s="32" t="s">
        <v>43</v>
      </c>
      <c r="L23" s="32" t="s">
        <v>47</v>
      </c>
      <c r="M23" s="32" t="s">
        <v>71</v>
      </c>
      <c r="N23" s="32" t="s">
        <v>72</v>
      </c>
      <c r="O23" s="32" t="s">
        <v>71</v>
      </c>
      <c r="P23" s="32" t="s">
        <v>71</v>
      </c>
      <c r="Q23" s="52">
        <v>622.82</v>
      </c>
      <c r="R23" s="53" t="s">
        <v>88</v>
      </c>
      <c r="S23" s="30" t="s">
        <v>53</v>
      </c>
      <c r="T23" s="45"/>
      <c r="U23" s="42"/>
      <c r="V23" s="31"/>
      <c r="W23" s="43"/>
      <c r="X23" s="44"/>
      <c r="Y23" s="44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</row>
    <row r="24" s="21" customFormat="1" ht="31" customHeight="1" spans="1:38">
      <c r="A24" s="28">
        <v>20</v>
      </c>
      <c r="B24" s="31"/>
      <c r="C24" s="31"/>
      <c r="D24" s="31"/>
      <c r="E24" s="31"/>
      <c r="F24" s="31"/>
      <c r="G24" s="30"/>
      <c r="H24" s="30"/>
      <c r="I24" s="30"/>
      <c r="J24" s="30" t="s">
        <v>93</v>
      </c>
      <c r="K24" s="32" t="s">
        <v>43</v>
      </c>
      <c r="L24" s="32" t="s">
        <v>47</v>
      </c>
      <c r="M24" s="32" t="s">
        <v>71</v>
      </c>
      <c r="N24" s="32" t="s">
        <v>72</v>
      </c>
      <c r="O24" s="32" t="s">
        <v>71</v>
      </c>
      <c r="P24" s="32" t="s">
        <v>71</v>
      </c>
      <c r="Q24" s="46">
        <v>1.45</v>
      </c>
      <c r="R24" s="30" t="s">
        <v>73</v>
      </c>
      <c r="S24" s="30" t="s">
        <v>53</v>
      </c>
      <c r="T24" s="47">
        <v>0.58</v>
      </c>
      <c r="U24" s="42"/>
      <c r="V24" s="31"/>
      <c r="W24" s="43"/>
      <c r="X24" s="44"/>
      <c r="Y24" s="44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</row>
    <row r="25" s="21" customFormat="1" ht="31" customHeight="1" spans="1:38">
      <c r="A25" s="28">
        <v>21</v>
      </c>
      <c r="B25" s="31"/>
      <c r="C25" s="31"/>
      <c r="D25" s="31"/>
      <c r="E25" s="31"/>
      <c r="F25" s="31"/>
      <c r="G25" s="30"/>
      <c r="H25" s="30"/>
      <c r="I25" s="30"/>
      <c r="J25" s="30" t="s">
        <v>94</v>
      </c>
      <c r="K25" s="32" t="s">
        <v>43</v>
      </c>
      <c r="L25" s="32" t="s">
        <v>47</v>
      </c>
      <c r="M25" s="32" t="s">
        <v>48</v>
      </c>
      <c r="N25" s="32" t="s">
        <v>63</v>
      </c>
      <c r="O25" s="32" t="s">
        <v>64</v>
      </c>
      <c r="P25" s="32" t="s">
        <v>65</v>
      </c>
      <c r="Q25" s="35">
        <v>2</v>
      </c>
      <c r="R25" s="30" t="s">
        <v>52</v>
      </c>
      <c r="S25" s="30" t="s">
        <v>53</v>
      </c>
      <c r="T25" s="36">
        <v>17.865388</v>
      </c>
      <c r="U25" s="42"/>
      <c r="V25" s="31"/>
      <c r="W25" s="43"/>
      <c r="X25" s="44"/>
      <c r="Y25" s="44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</row>
    <row r="26" s="21" customFormat="1" ht="31" customHeight="1" spans="1:38">
      <c r="A26" s="28">
        <v>22</v>
      </c>
      <c r="B26" s="31"/>
      <c r="C26" s="31"/>
      <c r="D26" s="31"/>
      <c r="E26" s="31"/>
      <c r="F26" s="31"/>
      <c r="G26" s="30"/>
      <c r="H26" s="30"/>
      <c r="I26" s="30"/>
      <c r="J26" s="30"/>
      <c r="K26" s="32" t="s">
        <v>43</v>
      </c>
      <c r="L26" s="32" t="s">
        <v>47</v>
      </c>
      <c r="M26" s="32" t="s">
        <v>48</v>
      </c>
      <c r="N26" s="32" t="s">
        <v>95</v>
      </c>
      <c r="O26" s="32" t="s">
        <v>96</v>
      </c>
      <c r="P26" s="32" t="s">
        <v>97</v>
      </c>
      <c r="Q26" s="35">
        <v>279.54</v>
      </c>
      <c r="R26" s="30" t="s">
        <v>52</v>
      </c>
      <c r="S26" s="30" t="s">
        <v>53</v>
      </c>
      <c r="T26" s="41"/>
      <c r="U26" s="42"/>
      <c r="V26" s="31"/>
      <c r="W26" s="43"/>
      <c r="X26" s="44"/>
      <c r="Y26" s="44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</row>
    <row r="27" s="21" customFormat="1" ht="31" customHeight="1" spans="1:38">
      <c r="A27" s="28">
        <v>23</v>
      </c>
      <c r="B27" s="31"/>
      <c r="C27" s="31"/>
      <c r="D27" s="31"/>
      <c r="E27" s="31"/>
      <c r="F27" s="31"/>
      <c r="G27" s="30"/>
      <c r="H27" s="30"/>
      <c r="I27" s="30"/>
      <c r="J27" s="30"/>
      <c r="K27" s="32" t="s">
        <v>43</v>
      </c>
      <c r="L27" s="32" t="s">
        <v>47</v>
      </c>
      <c r="M27" s="32" t="s">
        <v>71</v>
      </c>
      <c r="N27" s="32" t="s">
        <v>72</v>
      </c>
      <c r="O27" s="32" t="s">
        <v>71</v>
      </c>
      <c r="P27" s="32" t="s">
        <v>71</v>
      </c>
      <c r="Q27" s="35">
        <v>2.2</v>
      </c>
      <c r="R27" s="49" t="s">
        <v>73</v>
      </c>
      <c r="S27" s="30" t="s">
        <v>53</v>
      </c>
      <c r="T27" s="41"/>
      <c r="U27" s="42"/>
      <c r="V27" s="31"/>
      <c r="W27" s="43"/>
      <c r="X27" s="44"/>
      <c r="Y27" s="44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</row>
    <row r="28" s="21" customFormat="1" ht="31" customHeight="1" spans="1:38">
      <c r="A28" s="28">
        <v>24</v>
      </c>
      <c r="B28" s="31"/>
      <c r="C28" s="31"/>
      <c r="D28" s="31"/>
      <c r="E28" s="31"/>
      <c r="F28" s="31"/>
      <c r="G28" s="30"/>
      <c r="H28" s="30"/>
      <c r="I28" s="30"/>
      <c r="J28" s="30"/>
      <c r="K28" s="32" t="s">
        <v>43</v>
      </c>
      <c r="L28" s="32" t="s">
        <v>47</v>
      </c>
      <c r="M28" s="32" t="s">
        <v>74</v>
      </c>
      <c r="N28" s="32" t="s">
        <v>75</v>
      </c>
      <c r="O28" s="32" t="s">
        <v>74</v>
      </c>
      <c r="P28" s="32" t="s">
        <v>74</v>
      </c>
      <c r="Q28" s="35">
        <v>378</v>
      </c>
      <c r="R28" s="49" t="s">
        <v>76</v>
      </c>
      <c r="S28" s="30" t="s">
        <v>53</v>
      </c>
      <c r="T28" s="41"/>
      <c r="U28" s="42"/>
      <c r="V28" s="31"/>
      <c r="W28" s="43"/>
      <c r="X28" s="44"/>
      <c r="Y28" s="44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  <row r="29" s="21" customFormat="1" ht="31" customHeight="1" spans="1:38">
      <c r="A29" s="28">
        <v>25</v>
      </c>
      <c r="B29" s="31"/>
      <c r="C29" s="31"/>
      <c r="D29" s="31"/>
      <c r="E29" s="31"/>
      <c r="F29" s="31"/>
      <c r="G29" s="30"/>
      <c r="H29" s="30"/>
      <c r="I29" s="30"/>
      <c r="J29" s="30"/>
      <c r="K29" s="32" t="s">
        <v>43</v>
      </c>
      <c r="L29" s="32" t="s">
        <v>47</v>
      </c>
      <c r="M29" s="32" t="s">
        <v>98</v>
      </c>
      <c r="N29" s="32" t="s">
        <v>99</v>
      </c>
      <c r="O29" s="32" t="s">
        <v>98</v>
      </c>
      <c r="P29" s="32" t="s">
        <v>98</v>
      </c>
      <c r="Q29" s="35">
        <v>0.76</v>
      </c>
      <c r="R29" s="49" t="s">
        <v>73</v>
      </c>
      <c r="S29" s="30" t="s">
        <v>53</v>
      </c>
      <c r="T29" s="41"/>
      <c r="U29" s="42"/>
      <c r="V29" s="31"/>
      <c r="W29" s="43"/>
      <c r="X29" s="44"/>
      <c r="Y29" s="44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</row>
    <row r="30" s="21" customFormat="1" ht="31" customHeight="1" spans="1:38">
      <c r="A30" s="28">
        <v>26</v>
      </c>
      <c r="B30" s="31"/>
      <c r="C30" s="31"/>
      <c r="D30" s="31"/>
      <c r="E30" s="31"/>
      <c r="F30" s="31"/>
      <c r="G30" s="30"/>
      <c r="H30" s="30"/>
      <c r="I30" s="30"/>
      <c r="J30" s="30"/>
      <c r="K30" s="32" t="s">
        <v>43</v>
      </c>
      <c r="L30" s="32" t="s">
        <v>47</v>
      </c>
      <c r="M30" s="32" t="s">
        <v>71</v>
      </c>
      <c r="N30" s="32" t="s">
        <v>72</v>
      </c>
      <c r="O30" s="32" t="s">
        <v>71</v>
      </c>
      <c r="P30" s="32" t="s">
        <v>71</v>
      </c>
      <c r="Q30" s="35">
        <v>54</v>
      </c>
      <c r="R30" s="49" t="s">
        <v>88</v>
      </c>
      <c r="S30" s="30" t="s">
        <v>53</v>
      </c>
      <c r="T30" s="45"/>
      <c r="U30" s="42"/>
      <c r="V30" s="31"/>
      <c r="W30" s="43"/>
      <c r="X30" s="44"/>
      <c r="Y30" s="44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="21" customFormat="1" ht="31" customHeight="1" spans="1:38">
      <c r="A31" s="28">
        <v>27</v>
      </c>
      <c r="B31" s="31"/>
      <c r="C31" s="31"/>
      <c r="D31" s="31"/>
      <c r="E31" s="31"/>
      <c r="F31" s="31"/>
      <c r="G31" s="30"/>
      <c r="H31" s="30"/>
      <c r="I31" s="30"/>
      <c r="J31" s="30" t="s">
        <v>100</v>
      </c>
      <c r="K31" s="32" t="s">
        <v>43</v>
      </c>
      <c r="L31" s="32" t="s">
        <v>47</v>
      </c>
      <c r="M31" s="32" t="s">
        <v>48</v>
      </c>
      <c r="N31" s="32" t="s">
        <v>63</v>
      </c>
      <c r="O31" s="32" t="s">
        <v>64</v>
      </c>
      <c r="P31" s="32" t="s">
        <v>65</v>
      </c>
      <c r="Q31" s="35">
        <v>0.76</v>
      </c>
      <c r="R31" s="30" t="s">
        <v>52</v>
      </c>
      <c r="S31" s="30" t="s">
        <v>53</v>
      </c>
      <c r="T31" s="36">
        <v>7.919913</v>
      </c>
      <c r="U31" s="42"/>
      <c r="V31" s="31"/>
      <c r="W31" s="43"/>
      <c r="X31" s="44"/>
      <c r="Y31" s="44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  <row r="32" s="21" customFormat="1" ht="31" customHeight="1" spans="1:38">
      <c r="A32" s="28">
        <v>28</v>
      </c>
      <c r="B32" s="31"/>
      <c r="C32" s="31"/>
      <c r="D32" s="31"/>
      <c r="E32" s="31"/>
      <c r="F32" s="31"/>
      <c r="G32" s="30"/>
      <c r="H32" s="30"/>
      <c r="I32" s="30"/>
      <c r="J32" s="30"/>
      <c r="K32" s="32" t="s">
        <v>43</v>
      </c>
      <c r="L32" s="32" t="s">
        <v>47</v>
      </c>
      <c r="M32" s="32" t="s">
        <v>48</v>
      </c>
      <c r="N32" s="32" t="s">
        <v>95</v>
      </c>
      <c r="O32" s="32" t="s">
        <v>96</v>
      </c>
      <c r="P32" s="32" t="s">
        <v>97</v>
      </c>
      <c r="Q32" s="35">
        <v>24.14</v>
      </c>
      <c r="R32" s="30" t="s">
        <v>52</v>
      </c>
      <c r="S32" s="30" t="s">
        <v>53</v>
      </c>
      <c r="T32" s="41"/>
      <c r="U32" s="42"/>
      <c r="V32" s="31"/>
      <c r="W32" s="43"/>
      <c r="X32" s="44"/>
      <c r="Y32" s="44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  <row r="33" s="21" customFormat="1" ht="31" customHeight="1" spans="1:38">
      <c r="A33" s="28">
        <v>29</v>
      </c>
      <c r="B33" s="31"/>
      <c r="C33" s="31"/>
      <c r="D33" s="31"/>
      <c r="E33" s="31"/>
      <c r="F33" s="31"/>
      <c r="G33" s="30"/>
      <c r="H33" s="30"/>
      <c r="I33" s="30"/>
      <c r="J33" s="30"/>
      <c r="K33" s="32" t="s">
        <v>43</v>
      </c>
      <c r="L33" s="32" t="s">
        <v>47</v>
      </c>
      <c r="M33" s="32" t="s">
        <v>48</v>
      </c>
      <c r="N33" s="32" t="s">
        <v>85</v>
      </c>
      <c r="O33" s="32" t="s">
        <v>86</v>
      </c>
      <c r="P33" s="32" t="s">
        <v>87</v>
      </c>
      <c r="Q33" s="35">
        <v>10</v>
      </c>
      <c r="R33" s="30" t="s">
        <v>101</v>
      </c>
      <c r="S33" s="30" t="s">
        <v>53</v>
      </c>
      <c r="T33" s="41"/>
      <c r="U33" s="42"/>
      <c r="V33" s="31"/>
      <c r="W33" s="43"/>
      <c r="X33" s="44"/>
      <c r="Y33" s="44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</row>
    <row r="34" s="21" customFormat="1" ht="31" customHeight="1" spans="1:38">
      <c r="A34" s="28">
        <v>30</v>
      </c>
      <c r="B34" s="31"/>
      <c r="C34" s="31"/>
      <c r="D34" s="31"/>
      <c r="E34" s="31"/>
      <c r="F34" s="31"/>
      <c r="G34" s="30"/>
      <c r="H34" s="30"/>
      <c r="I34" s="30"/>
      <c r="J34" s="30"/>
      <c r="K34" s="32" t="s">
        <v>43</v>
      </c>
      <c r="L34" s="32" t="s">
        <v>47</v>
      </c>
      <c r="M34" s="32" t="s">
        <v>71</v>
      </c>
      <c r="N34" s="32" t="s">
        <v>72</v>
      </c>
      <c r="O34" s="32" t="s">
        <v>71</v>
      </c>
      <c r="P34" s="32" t="s">
        <v>71</v>
      </c>
      <c r="Q34" s="35">
        <v>10</v>
      </c>
      <c r="R34" s="30" t="s">
        <v>102</v>
      </c>
      <c r="S34" s="30" t="s">
        <v>53</v>
      </c>
      <c r="T34" s="41"/>
      <c r="U34" s="42"/>
      <c r="V34" s="31"/>
      <c r="W34" s="43"/>
      <c r="X34" s="44"/>
      <c r="Y34" s="44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</row>
    <row r="35" s="21" customFormat="1" ht="31" customHeight="1" spans="1:38">
      <c r="A35" s="28">
        <v>31</v>
      </c>
      <c r="B35" s="31"/>
      <c r="C35" s="31"/>
      <c r="D35" s="31"/>
      <c r="E35" s="31"/>
      <c r="F35" s="31"/>
      <c r="G35" s="30"/>
      <c r="H35" s="30"/>
      <c r="I35" s="30"/>
      <c r="J35" s="30"/>
      <c r="K35" s="32" t="s">
        <v>43</v>
      </c>
      <c r="L35" s="32" t="s">
        <v>47</v>
      </c>
      <c r="M35" s="32" t="s">
        <v>71</v>
      </c>
      <c r="N35" s="32" t="s">
        <v>72</v>
      </c>
      <c r="O35" s="32" t="s">
        <v>71</v>
      </c>
      <c r="P35" s="32" t="s">
        <v>71</v>
      </c>
      <c r="Q35" s="35">
        <v>0.31</v>
      </c>
      <c r="R35" s="30" t="s">
        <v>73</v>
      </c>
      <c r="S35" s="30" t="s">
        <v>53</v>
      </c>
      <c r="T35" s="41"/>
      <c r="U35" s="42"/>
      <c r="V35" s="31"/>
      <c r="W35" s="43"/>
      <c r="X35" s="44"/>
      <c r="Y35" s="44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</row>
    <row r="36" s="21" customFormat="1" ht="31" customHeight="1" spans="1:38">
      <c r="A36" s="28">
        <v>32</v>
      </c>
      <c r="B36" s="31"/>
      <c r="C36" s="31"/>
      <c r="D36" s="31"/>
      <c r="E36" s="31"/>
      <c r="F36" s="31"/>
      <c r="G36" s="30"/>
      <c r="H36" s="30"/>
      <c r="I36" s="30"/>
      <c r="J36" s="30"/>
      <c r="K36" s="32" t="s">
        <v>43</v>
      </c>
      <c r="L36" s="32" t="s">
        <v>47</v>
      </c>
      <c r="M36" s="32" t="s">
        <v>48</v>
      </c>
      <c r="N36" s="32" t="s">
        <v>63</v>
      </c>
      <c r="O36" s="32" t="s">
        <v>64</v>
      </c>
      <c r="P36" s="32" t="s">
        <v>65</v>
      </c>
      <c r="Q36" s="35">
        <v>24.26</v>
      </c>
      <c r="R36" s="30" t="s">
        <v>52</v>
      </c>
      <c r="S36" s="30" t="s">
        <v>53</v>
      </c>
      <c r="T36" s="41"/>
      <c r="U36" s="42"/>
      <c r="V36" s="31"/>
      <c r="W36" s="43"/>
      <c r="X36" s="44"/>
      <c r="Y36" s="44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</row>
    <row r="37" s="21" customFormat="1" ht="31" customHeight="1" spans="1:38">
      <c r="A37" s="28">
        <v>33</v>
      </c>
      <c r="B37" s="31"/>
      <c r="C37" s="31"/>
      <c r="D37" s="31"/>
      <c r="E37" s="31"/>
      <c r="F37" s="31"/>
      <c r="G37" s="30"/>
      <c r="H37" s="30"/>
      <c r="I37" s="30"/>
      <c r="J37" s="30"/>
      <c r="K37" s="32" t="s">
        <v>43</v>
      </c>
      <c r="L37" s="32" t="s">
        <v>47</v>
      </c>
      <c r="M37" s="32" t="s">
        <v>48</v>
      </c>
      <c r="N37" s="32" t="s">
        <v>89</v>
      </c>
      <c r="O37" s="32" t="s">
        <v>90</v>
      </c>
      <c r="P37" s="32" t="s">
        <v>91</v>
      </c>
      <c r="Q37" s="35">
        <v>70.6</v>
      </c>
      <c r="R37" s="30" t="s">
        <v>52</v>
      </c>
      <c r="S37" s="30" t="s">
        <v>53</v>
      </c>
      <c r="T37" s="41"/>
      <c r="U37" s="42"/>
      <c r="V37" s="31"/>
      <c r="W37" s="43"/>
      <c r="X37" s="44"/>
      <c r="Y37" s="44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</row>
    <row r="38" s="21" customFormat="1" ht="31" customHeight="1" spans="1:38">
      <c r="A38" s="28">
        <v>34</v>
      </c>
      <c r="B38" s="31"/>
      <c r="C38" s="31"/>
      <c r="D38" s="31"/>
      <c r="E38" s="31"/>
      <c r="F38" s="31"/>
      <c r="G38" s="30"/>
      <c r="H38" s="30"/>
      <c r="I38" s="30"/>
      <c r="J38" s="30"/>
      <c r="K38" s="32" t="s">
        <v>43</v>
      </c>
      <c r="L38" s="32" t="s">
        <v>47</v>
      </c>
      <c r="M38" s="32" t="s">
        <v>103</v>
      </c>
      <c r="N38" s="32" t="s">
        <v>104</v>
      </c>
      <c r="O38" s="32" t="s">
        <v>105</v>
      </c>
      <c r="P38" s="32" t="s">
        <v>106</v>
      </c>
      <c r="Q38" s="35">
        <v>210.66</v>
      </c>
      <c r="R38" s="30" t="s">
        <v>76</v>
      </c>
      <c r="S38" s="30" t="s">
        <v>53</v>
      </c>
      <c r="T38" s="41"/>
      <c r="U38" s="42"/>
      <c r="V38" s="31"/>
      <c r="W38" s="43"/>
      <c r="X38" s="44"/>
      <c r="Y38" s="44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</row>
    <row r="39" s="21" customFormat="1" ht="31" customHeight="1" spans="1:38">
      <c r="A39" s="28">
        <v>35</v>
      </c>
      <c r="B39" s="31"/>
      <c r="C39" s="31"/>
      <c r="D39" s="31"/>
      <c r="E39" s="31"/>
      <c r="F39" s="31"/>
      <c r="G39" s="30"/>
      <c r="H39" s="30"/>
      <c r="I39" s="30"/>
      <c r="J39" s="30"/>
      <c r="K39" s="32" t="s">
        <v>43</v>
      </c>
      <c r="L39" s="32" t="s">
        <v>47</v>
      </c>
      <c r="M39" s="32" t="s">
        <v>71</v>
      </c>
      <c r="N39" s="32" t="s">
        <v>72</v>
      </c>
      <c r="O39" s="32" t="s">
        <v>71</v>
      </c>
      <c r="P39" s="32" t="s">
        <v>71</v>
      </c>
      <c r="Q39" s="35">
        <v>180</v>
      </c>
      <c r="R39" s="30" t="s">
        <v>70</v>
      </c>
      <c r="S39" s="30" t="s">
        <v>53</v>
      </c>
      <c r="T39" s="41"/>
      <c r="U39" s="42"/>
      <c r="V39" s="31"/>
      <c r="W39" s="43"/>
      <c r="X39" s="44"/>
      <c r="Y39" s="44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</row>
    <row r="40" s="21" customFormat="1" ht="31" customHeight="1" spans="1:38">
      <c r="A40" s="28">
        <v>36</v>
      </c>
      <c r="B40" s="31"/>
      <c r="C40" s="31"/>
      <c r="D40" s="31"/>
      <c r="E40" s="31"/>
      <c r="F40" s="31"/>
      <c r="G40" s="30"/>
      <c r="H40" s="30"/>
      <c r="I40" s="30"/>
      <c r="J40" s="30"/>
      <c r="K40" s="32" t="s">
        <v>43</v>
      </c>
      <c r="L40" s="32" t="s">
        <v>47</v>
      </c>
      <c r="M40" s="32" t="s">
        <v>71</v>
      </c>
      <c r="N40" s="32" t="s">
        <v>72</v>
      </c>
      <c r="O40" s="32" t="s">
        <v>71</v>
      </c>
      <c r="P40" s="32" t="s">
        <v>71</v>
      </c>
      <c r="Q40" s="54">
        <v>40</v>
      </c>
      <c r="R40" s="30" t="s">
        <v>88</v>
      </c>
      <c r="S40" s="30" t="s">
        <v>53</v>
      </c>
      <c r="T40" s="45"/>
      <c r="U40" s="55"/>
      <c r="V40" s="56"/>
      <c r="W40" s="57"/>
      <c r="X40" s="27"/>
      <c r="Y40" s="27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="21" customFormat="1" ht="31" customHeight="1" spans="1:38">
      <c r="A41" s="28">
        <v>37</v>
      </c>
      <c r="B41" s="31"/>
      <c r="C41" s="31"/>
      <c r="D41" s="31"/>
      <c r="E41" s="31"/>
      <c r="F41" s="31"/>
      <c r="G41" s="30"/>
      <c r="H41" s="30" t="s">
        <v>107</v>
      </c>
      <c r="I41" s="30" t="s">
        <v>108</v>
      </c>
      <c r="J41" s="30" t="s">
        <v>109</v>
      </c>
      <c r="K41" s="32" t="s">
        <v>43</v>
      </c>
      <c r="L41" s="32" t="s">
        <v>47</v>
      </c>
      <c r="M41" s="32" t="s">
        <v>48</v>
      </c>
      <c r="N41" s="32" t="s">
        <v>79</v>
      </c>
      <c r="O41" s="32" t="s">
        <v>80</v>
      </c>
      <c r="P41" s="32" t="s">
        <v>81</v>
      </c>
      <c r="Q41" s="35">
        <v>6</v>
      </c>
      <c r="R41" s="49" t="s">
        <v>70</v>
      </c>
      <c r="S41" s="30" t="s">
        <v>53</v>
      </c>
      <c r="T41" s="40">
        <v>27.902758</v>
      </c>
      <c r="U41" s="37">
        <v>57.006286</v>
      </c>
      <c r="V41" s="38">
        <v>13</v>
      </c>
      <c r="W41" s="58" t="s">
        <v>54</v>
      </c>
      <c r="X41" s="58" t="s">
        <v>55</v>
      </c>
      <c r="Y41" s="58" t="s">
        <v>56</v>
      </c>
      <c r="Z41" s="58" t="s">
        <v>57</v>
      </c>
      <c r="AA41" s="58" t="s">
        <v>58</v>
      </c>
      <c r="AB41" s="58" t="s">
        <v>59</v>
      </c>
      <c r="AC41" s="58" t="s">
        <v>58</v>
      </c>
      <c r="AD41" s="58" t="s">
        <v>58</v>
      </c>
      <c r="AE41" s="58" t="s">
        <v>58</v>
      </c>
      <c r="AF41" s="58" t="s">
        <v>58</v>
      </c>
      <c r="AG41" s="58" t="s">
        <v>58</v>
      </c>
      <c r="AH41" s="58" t="s">
        <v>58</v>
      </c>
      <c r="AI41" s="58" t="s">
        <v>58</v>
      </c>
      <c r="AJ41" s="58" t="s">
        <v>60</v>
      </c>
      <c r="AK41" s="58" t="s">
        <v>61</v>
      </c>
      <c r="AL41" s="58" t="s">
        <v>110</v>
      </c>
    </row>
    <row r="42" s="21" customFormat="1" ht="31" customHeight="1" spans="1:38">
      <c r="A42" s="28">
        <v>38</v>
      </c>
      <c r="B42" s="31"/>
      <c r="C42" s="31"/>
      <c r="D42" s="31"/>
      <c r="E42" s="31"/>
      <c r="F42" s="31"/>
      <c r="G42" s="30"/>
      <c r="H42" s="30"/>
      <c r="I42" s="30"/>
      <c r="J42" s="30"/>
      <c r="K42" s="32" t="s">
        <v>43</v>
      </c>
      <c r="L42" s="32" t="s">
        <v>47</v>
      </c>
      <c r="M42" s="32" t="s">
        <v>111</v>
      </c>
      <c r="N42" s="32" t="s">
        <v>112</v>
      </c>
      <c r="O42" s="32" t="s">
        <v>113</v>
      </c>
      <c r="P42" s="32" t="s">
        <v>114</v>
      </c>
      <c r="Q42" s="35">
        <v>5.5</v>
      </c>
      <c r="R42" s="49" t="s">
        <v>52</v>
      </c>
      <c r="S42" s="30" t="s">
        <v>53</v>
      </c>
      <c r="T42" s="59"/>
      <c r="U42" s="42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="21" customFormat="1" ht="31" customHeight="1" spans="1:38">
      <c r="A43" s="28">
        <v>39</v>
      </c>
      <c r="B43" s="31"/>
      <c r="C43" s="31"/>
      <c r="D43" s="31"/>
      <c r="E43" s="31"/>
      <c r="F43" s="31"/>
      <c r="G43" s="30"/>
      <c r="H43" s="30"/>
      <c r="I43" s="30"/>
      <c r="J43" s="30"/>
      <c r="K43" s="32" t="s">
        <v>43</v>
      </c>
      <c r="L43" s="32" t="s">
        <v>47</v>
      </c>
      <c r="M43" s="32" t="s">
        <v>48</v>
      </c>
      <c r="N43" s="32" t="s">
        <v>89</v>
      </c>
      <c r="O43" s="32" t="s">
        <v>90</v>
      </c>
      <c r="P43" s="32" t="s">
        <v>91</v>
      </c>
      <c r="Q43" s="35">
        <v>267.37</v>
      </c>
      <c r="R43" s="49" t="s">
        <v>52</v>
      </c>
      <c r="S43" s="30" t="s">
        <v>53</v>
      </c>
      <c r="T43" s="59"/>
      <c r="U43" s="42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="21" customFormat="1" ht="31" customHeight="1" spans="1:38">
      <c r="A44" s="28">
        <v>40</v>
      </c>
      <c r="B44" s="31"/>
      <c r="C44" s="31"/>
      <c r="D44" s="31"/>
      <c r="E44" s="31"/>
      <c r="F44" s="31"/>
      <c r="G44" s="30"/>
      <c r="H44" s="30"/>
      <c r="I44" s="30"/>
      <c r="J44" s="30"/>
      <c r="K44" s="32" t="s">
        <v>43</v>
      </c>
      <c r="L44" s="32" t="s">
        <v>47</v>
      </c>
      <c r="M44" s="32" t="s">
        <v>115</v>
      </c>
      <c r="N44" s="32" t="s">
        <v>116</v>
      </c>
      <c r="O44" s="32" t="s">
        <v>115</v>
      </c>
      <c r="P44" s="32" t="s">
        <v>115</v>
      </c>
      <c r="Q44" s="35">
        <v>176.6</v>
      </c>
      <c r="R44" s="49" t="s">
        <v>52</v>
      </c>
      <c r="S44" s="30" t="s">
        <v>53</v>
      </c>
      <c r="T44" s="59"/>
      <c r="U44" s="42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="21" customFormat="1" ht="31" customHeight="1" spans="1:38">
      <c r="A45" s="28">
        <v>41</v>
      </c>
      <c r="B45" s="31"/>
      <c r="C45" s="31"/>
      <c r="D45" s="31"/>
      <c r="E45" s="31"/>
      <c r="F45" s="31"/>
      <c r="G45" s="30"/>
      <c r="H45" s="30"/>
      <c r="I45" s="30"/>
      <c r="J45" s="30"/>
      <c r="K45" s="32" t="s">
        <v>43</v>
      </c>
      <c r="L45" s="32" t="s">
        <v>47</v>
      </c>
      <c r="M45" s="32" t="s">
        <v>48</v>
      </c>
      <c r="N45" s="32" t="s">
        <v>89</v>
      </c>
      <c r="O45" s="32" t="s">
        <v>90</v>
      </c>
      <c r="P45" s="32" t="s">
        <v>91</v>
      </c>
      <c r="Q45" s="35">
        <v>12</v>
      </c>
      <c r="R45" s="49" t="s">
        <v>52</v>
      </c>
      <c r="S45" s="30" t="s">
        <v>53</v>
      </c>
      <c r="T45" s="59"/>
      <c r="U45" s="42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="21" customFormat="1" ht="31" customHeight="1" spans="1:38">
      <c r="A46" s="28">
        <v>42</v>
      </c>
      <c r="B46" s="31"/>
      <c r="C46" s="31"/>
      <c r="D46" s="31"/>
      <c r="E46" s="31"/>
      <c r="F46" s="31"/>
      <c r="G46" s="30"/>
      <c r="H46" s="30"/>
      <c r="I46" s="30"/>
      <c r="J46" s="30"/>
      <c r="K46" s="32" t="s">
        <v>43</v>
      </c>
      <c r="L46" s="32" t="s">
        <v>47</v>
      </c>
      <c r="M46" s="32" t="s">
        <v>117</v>
      </c>
      <c r="N46" s="32" t="s">
        <v>118</v>
      </c>
      <c r="O46" s="32" t="s">
        <v>117</v>
      </c>
      <c r="P46" s="32" t="s">
        <v>117</v>
      </c>
      <c r="Q46" s="35">
        <v>110</v>
      </c>
      <c r="R46" s="49" t="s">
        <v>76</v>
      </c>
      <c r="S46" s="30" t="s">
        <v>53</v>
      </c>
      <c r="T46" s="59"/>
      <c r="U46" s="42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="21" customFormat="1" ht="31" customHeight="1" spans="1:38">
      <c r="A47" s="28">
        <v>43</v>
      </c>
      <c r="B47" s="31"/>
      <c r="C47" s="31"/>
      <c r="D47" s="31"/>
      <c r="E47" s="31"/>
      <c r="F47" s="31"/>
      <c r="G47" s="30"/>
      <c r="H47" s="30"/>
      <c r="I47" s="30"/>
      <c r="J47" s="30"/>
      <c r="K47" s="32" t="s">
        <v>43</v>
      </c>
      <c r="L47" s="32" t="s">
        <v>47</v>
      </c>
      <c r="M47" s="32" t="s">
        <v>48</v>
      </c>
      <c r="N47" s="32" t="s">
        <v>89</v>
      </c>
      <c r="O47" s="32" t="s">
        <v>90</v>
      </c>
      <c r="P47" s="32" t="s">
        <v>91</v>
      </c>
      <c r="Q47" s="35">
        <v>2</v>
      </c>
      <c r="R47" s="49" t="s">
        <v>52</v>
      </c>
      <c r="S47" s="30" t="s">
        <v>53</v>
      </c>
      <c r="T47" s="59"/>
      <c r="U47" s="42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  <row r="48" s="21" customFormat="1" ht="31" customHeight="1" spans="1:38">
      <c r="A48" s="28">
        <v>44</v>
      </c>
      <c r="B48" s="31"/>
      <c r="C48" s="31"/>
      <c r="D48" s="31"/>
      <c r="E48" s="31"/>
      <c r="F48" s="31"/>
      <c r="G48" s="30"/>
      <c r="H48" s="30"/>
      <c r="I48" s="30"/>
      <c r="J48" s="30"/>
      <c r="K48" s="32" t="s">
        <v>43</v>
      </c>
      <c r="L48" s="32" t="s">
        <v>47</v>
      </c>
      <c r="M48" s="32" t="s">
        <v>48</v>
      </c>
      <c r="N48" s="32" t="s">
        <v>85</v>
      </c>
      <c r="O48" s="32" t="s">
        <v>86</v>
      </c>
      <c r="P48" s="32" t="s">
        <v>87</v>
      </c>
      <c r="Q48" s="35">
        <v>50.03</v>
      </c>
      <c r="R48" s="49" t="s">
        <v>52</v>
      </c>
      <c r="S48" s="30" t="s">
        <v>53</v>
      </c>
      <c r="T48" s="59"/>
      <c r="U48" s="42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</row>
    <row r="49" s="21" customFormat="1" ht="31" customHeight="1" spans="1:38">
      <c r="A49" s="28">
        <v>45</v>
      </c>
      <c r="B49" s="31"/>
      <c r="C49" s="31"/>
      <c r="D49" s="31"/>
      <c r="E49" s="31"/>
      <c r="F49" s="31"/>
      <c r="G49" s="30"/>
      <c r="H49" s="30"/>
      <c r="I49" s="30"/>
      <c r="J49" s="30"/>
      <c r="K49" s="32" t="s">
        <v>43</v>
      </c>
      <c r="L49" s="32" t="s">
        <v>47</v>
      </c>
      <c r="M49" s="32" t="s">
        <v>82</v>
      </c>
      <c r="N49" s="32" t="s">
        <v>83</v>
      </c>
      <c r="O49" s="32" t="s">
        <v>82</v>
      </c>
      <c r="P49" s="32" t="s">
        <v>82</v>
      </c>
      <c r="Q49" s="35">
        <v>11</v>
      </c>
      <c r="R49" s="49" t="s">
        <v>70</v>
      </c>
      <c r="S49" s="30" t="s">
        <v>53</v>
      </c>
      <c r="T49" s="59"/>
      <c r="U49" s="42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</row>
    <row r="50" s="21" customFormat="1" ht="31" customHeight="1" spans="1:38">
      <c r="A50" s="28">
        <v>46</v>
      </c>
      <c r="B50" s="31"/>
      <c r="C50" s="31"/>
      <c r="D50" s="31"/>
      <c r="E50" s="31"/>
      <c r="F50" s="31"/>
      <c r="G50" s="30"/>
      <c r="H50" s="30"/>
      <c r="I50" s="30"/>
      <c r="J50" s="30"/>
      <c r="K50" s="32" t="s">
        <v>43</v>
      </c>
      <c r="L50" s="32" t="s">
        <v>47</v>
      </c>
      <c r="M50" s="32" t="s">
        <v>111</v>
      </c>
      <c r="N50" s="32" t="s">
        <v>119</v>
      </c>
      <c r="O50" s="32" t="s">
        <v>120</v>
      </c>
      <c r="P50" s="32" t="s">
        <v>121</v>
      </c>
      <c r="Q50" s="35">
        <v>17.95</v>
      </c>
      <c r="R50" s="49" t="s">
        <v>52</v>
      </c>
      <c r="S50" s="30" t="s">
        <v>53</v>
      </c>
      <c r="T50" s="59"/>
      <c r="U50" s="42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</row>
    <row r="51" s="21" customFormat="1" ht="31" customHeight="1" spans="1:38">
      <c r="A51" s="28">
        <v>47</v>
      </c>
      <c r="B51" s="31"/>
      <c r="C51" s="31"/>
      <c r="D51" s="31"/>
      <c r="E51" s="31"/>
      <c r="F51" s="31"/>
      <c r="G51" s="30"/>
      <c r="H51" s="30"/>
      <c r="I51" s="30"/>
      <c r="J51" s="30"/>
      <c r="K51" s="32" t="s">
        <v>43</v>
      </c>
      <c r="L51" s="32" t="s">
        <v>47</v>
      </c>
      <c r="M51" s="32" t="s">
        <v>103</v>
      </c>
      <c r="N51" s="32" t="s">
        <v>122</v>
      </c>
      <c r="O51" s="32" t="s">
        <v>123</v>
      </c>
      <c r="P51" s="32" t="s">
        <v>124</v>
      </c>
      <c r="Q51" s="35">
        <v>359.04</v>
      </c>
      <c r="R51" s="49" t="s">
        <v>76</v>
      </c>
      <c r="S51" s="30" t="s">
        <v>53</v>
      </c>
      <c r="T51" s="61"/>
      <c r="U51" s="42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</row>
    <row r="52" s="21" customFormat="1" ht="31" customHeight="1" spans="1:38">
      <c r="A52" s="28">
        <v>48</v>
      </c>
      <c r="B52" s="31"/>
      <c r="C52" s="31"/>
      <c r="D52" s="31"/>
      <c r="E52" s="31"/>
      <c r="F52" s="31"/>
      <c r="G52" s="30"/>
      <c r="H52" s="30"/>
      <c r="I52" s="30"/>
      <c r="J52" s="30" t="s">
        <v>125</v>
      </c>
      <c r="K52" s="32" t="s">
        <v>43</v>
      </c>
      <c r="L52" s="32" t="s">
        <v>47</v>
      </c>
      <c r="M52" s="32" t="s">
        <v>48</v>
      </c>
      <c r="N52" s="32" t="s">
        <v>89</v>
      </c>
      <c r="O52" s="32" t="s">
        <v>90</v>
      </c>
      <c r="P52" s="32" t="s">
        <v>91</v>
      </c>
      <c r="Q52" s="35">
        <v>270</v>
      </c>
      <c r="R52" s="49" t="s">
        <v>52</v>
      </c>
      <c r="S52" s="30" t="s">
        <v>53</v>
      </c>
      <c r="T52" s="36">
        <v>29.103528</v>
      </c>
      <c r="U52" s="42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</row>
    <row r="53" s="21" customFormat="1" ht="31" customHeight="1" spans="1:38">
      <c r="A53" s="28">
        <v>49</v>
      </c>
      <c r="B53" s="31"/>
      <c r="C53" s="31"/>
      <c r="D53" s="31"/>
      <c r="E53" s="31"/>
      <c r="F53" s="31"/>
      <c r="G53" s="30"/>
      <c r="H53" s="30"/>
      <c r="I53" s="30"/>
      <c r="J53" s="30"/>
      <c r="K53" s="32" t="s">
        <v>43</v>
      </c>
      <c r="L53" s="32" t="s">
        <v>47</v>
      </c>
      <c r="M53" s="32" t="s">
        <v>66</v>
      </c>
      <c r="N53" s="32" t="s">
        <v>67</v>
      </c>
      <c r="O53" s="32" t="s">
        <v>66</v>
      </c>
      <c r="P53" s="32" t="s">
        <v>66</v>
      </c>
      <c r="Q53" s="35">
        <v>280</v>
      </c>
      <c r="R53" s="49" t="s">
        <v>52</v>
      </c>
      <c r="S53" s="30" t="s">
        <v>53</v>
      </c>
      <c r="T53" s="41"/>
      <c r="U53" s="42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</row>
    <row r="54" s="21" customFormat="1" ht="31" customHeight="1" spans="1:38">
      <c r="A54" s="28">
        <v>50</v>
      </c>
      <c r="B54" s="31"/>
      <c r="C54" s="31"/>
      <c r="D54" s="31"/>
      <c r="E54" s="31"/>
      <c r="F54" s="31"/>
      <c r="G54" s="30"/>
      <c r="H54" s="30"/>
      <c r="I54" s="30"/>
      <c r="J54" s="30"/>
      <c r="K54" s="32" t="s">
        <v>43</v>
      </c>
      <c r="L54" s="32" t="s">
        <v>47</v>
      </c>
      <c r="M54" s="32" t="s">
        <v>82</v>
      </c>
      <c r="N54" s="32" t="s">
        <v>83</v>
      </c>
      <c r="O54" s="32" t="s">
        <v>82</v>
      </c>
      <c r="P54" s="32" t="s">
        <v>82</v>
      </c>
      <c r="Q54" s="35">
        <v>570</v>
      </c>
      <c r="R54" s="49" t="s">
        <v>76</v>
      </c>
      <c r="S54" s="30" t="s">
        <v>53</v>
      </c>
      <c r="T54" s="41"/>
      <c r="U54" s="42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</row>
    <row r="55" s="21" customFormat="1" ht="31" customHeight="1" spans="1:38">
      <c r="A55" s="28">
        <v>51</v>
      </c>
      <c r="B55" s="31"/>
      <c r="C55" s="31"/>
      <c r="D55" s="31"/>
      <c r="E55" s="31"/>
      <c r="F55" s="31"/>
      <c r="G55" s="30"/>
      <c r="H55" s="30"/>
      <c r="I55" s="30"/>
      <c r="J55" s="30"/>
      <c r="K55" s="32" t="s">
        <v>43</v>
      </c>
      <c r="L55" s="32" t="s">
        <v>47</v>
      </c>
      <c r="M55" s="32" t="s">
        <v>66</v>
      </c>
      <c r="N55" s="32" t="s">
        <v>67</v>
      </c>
      <c r="O55" s="32" t="s">
        <v>66</v>
      </c>
      <c r="P55" s="32" t="s">
        <v>66</v>
      </c>
      <c r="Q55" s="35">
        <v>183</v>
      </c>
      <c r="R55" s="49" t="s">
        <v>52</v>
      </c>
      <c r="S55" s="30" t="s">
        <v>53</v>
      </c>
      <c r="T55" s="41"/>
      <c r="U55" s="42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="21" customFormat="1" ht="31" customHeight="1" spans="1:38">
      <c r="A56" s="28">
        <v>52</v>
      </c>
      <c r="B56" s="31"/>
      <c r="C56" s="31"/>
      <c r="D56" s="31"/>
      <c r="E56" s="31"/>
      <c r="F56" s="31"/>
      <c r="G56" s="30"/>
      <c r="H56" s="30"/>
      <c r="I56" s="30"/>
      <c r="J56" s="30"/>
      <c r="K56" s="32" t="s">
        <v>43</v>
      </c>
      <c r="L56" s="32" t="s">
        <v>47</v>
      </c>
      <c r="M56" s="32" t="s">
        <v>48</v>
      </c>
      <c r="N56" s="32" t="s">
        <v>63</v>
      </c>
      <c r="O56" s="32" t="s">
        <v>64</v>
      </c>
      <c r="P56" s="32" t="s">
        <v>65</v>
      </c>
      <c r="Q56" s="35">
        <v>32</v>
      </c>
      <c r="R56" s="49" t="s">
        <v>52</v>
      </c>
      <c r="S56" s="30" t="s">
        <v>53</v>
      </c>
      <c r="T56" s="41"/>
      <c r="U56" s="42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="21" customFormat="1" ht="31" customHeight="1" spans="1:38">
      <c r="A57" s="28">
        <v>53</v>
      </c>
      <c r="B57" s="31"/>
      <c r="C57" s="31"/>
      <c r="D57" s="31"/>
      <c r="E57" s="31"/>
      <c r="F57" s="31"/>
      <c r="G57" s="30"/>
      <c r="H57" s="30"/>
      <c r="I57" s="30"/>
      <c r="J57" s="30"/>
      <c r="K57" s="32" t="s">
        <v>43</v>
      </c>
      <c r="L57" s="32" t="s">
        <v>47</v>
      </c>
      <c r="M57" s="32" t="s">
        <v>71</v>
      </c>
      <c r="N57" s="32" t="s">
        <v>72</v>
      </c>
      <c r="O57" s="32" t="s">
        <v>71</v>
      </c>
      <c r="P57" s="32" t="s">
        <v>71</v>
      </c>
      <c r="Q57" s="35">
        <v>0.32</v>
      </c>
      <c r="R57" s="49" t="s">
        <v>73</v>
      </c>
      <c r="S57" s="30" t="s">
        <v>53</v>
      </c>
      <c r="T57" s="45"/>
      <c r="U57" s="55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</row>
    <row r="58" s="21" customFormat="1" ht="121.5" spans="1:38">
      <c r="A58" s="28">
        <v>54</v>
      </c>
      <c r="B58" s="31"/>
      <c r="C58" s="31"/>
      <c r="D58" s="31"/>
      <c r="E58" s="31"/>
      <c r="F58" s="31"/>
      <c r="G58" s="30"/>
      <c r="H58" s="30" t="s">
        <v>126</v>
      </c>
      <c r="I58" s="33" t="s">
        <v>127</v>
      </c>
      <c r="J58" s="33" t="s">
        <v>127</v>
      </c>
      <c r="K58" s="33" t="s">
        <v>43</v>
      </c>
      <c r="L58" s="33" t="s">
        <v>47</v>
      </c>
      <c r="M58" s="33" t="s">
        <v>71</v>
      </c>
      <c r="N58" s="33" t="s">
        <v>72</v>
      </c>
      <c r="O58" s="33" t="s">
        <v>71</v>
      </c>
      <c r="P58" s="33" t="s">
        <v>71</v>
      </c>
      <c r="Q58" s="33">
        <v>19666</v>
      </c>
      <c r="R58" s="33" t="s">
        <v>128</v>
      </c>
      <c r="S58" s="30" t="s">
        <v>53</v>
      </c>
      <c r="T58" s="63">
        <v>133.33548</v>
      </c>
      <c r="U58" s="64">
        <v>133.33548</v>
      </c>
      <c r="V58" s="65">
        <v>13</v>
      </c>
      <c r="W58" s="66" t="s">
        <v>54</v>
      </c>
      <c r="X58" s="30" t="s">
        <v>55</v>
      </c>
      <c r="Y58" s="30" t="s">
        <v>56</v>
      </c>
      <c r="Z58" s="30" t="s">
        <v>57</v>
      </c>
      <c r="AA58" s="30" t="s">
        <v>58</v>
      </c>
      <c r="AB58" s="30" t="s">
        <v>59</v>
      </c>
      <c r="AC58" s="30" t="s">
        <v>58</v>
      </c>
      <c r="AD58" s="30" t="s">
        <v>58</v>
      </c>
      <c r="AE58" s="30" t="s">
        <v>58</v>
      </c>
      <c r="AF58" s="30" t="s">
        <v>58</v>
      </c>
      <c r="AG58" s="30" t="s">
        <v>58</v>
      </c>
      <c r="AH58" s="30" t="s">
        <v>58</v>
      </c>
      <c r="AI58" s="30" t="s">
        <v>58</v>
      </c>
      <c r="AJ58" s="30" t="s">
        <v>60</v>
      </c>
      <c r="AK58" s="30" t="s">
        <v>61</v>
      </c>
      <c r="AL58" s="30" t="s">
        <v>129</v>
      </c>
    </row>
    <row r="59" s="21" customFormat="1" ht="31" customHeight="1" spans="1:38">
      <c r="A59" s="28">
        <v>55</v>
      </c>
      <c r="B59" s="31"/>
      <c r="C59" s="31"/>
      <c r="D59" s="31"/>
      <c r="E59" s="31"/>
      <c r="F59" s="31"/>
      <c r="G59" s="30"/>
      <c r="H59" s="30" t="s">
        <v>130</v>
      </c>
      <c r="I59" s="33" t="s">
        <v>131</v>
      </c>
      <c r="J59" s="33" t="s">
        <v>132</v>
      </c>
      <c r="K59" s="33" t="s">
        <v>43</v>
      </c>
      <c r="L59" s="33" t="s">
        <v>47</v>
      </c>
      <c r="M59" s="33" t="s">
        <v>71</v>
      </c>
      <c r="N59" s="33" t="s">
        <v>72</v>
      </c>
      <c r="O59" s="33" t="s">
        <v>71</v>
      </c>
      <c r="P59" s="33" t="s">
        <v>71</v>
      </c>
      <c r="Q59" s="33">
        <v>9078</v>
      </c>
      <c r="R59" s="33" t="s">
        <v>128</v>
      </c>
      <c r="S59" s="30" t="s">
        <v>53</v>
      </c>
      <c r="T59" s="63">
        <v>61.54884</v>
      </c>
      <c r="U59" s="37">
        <v>151.58046</v>
      </c>
      <c r="V59" s="38">
        <v>13</v>
      </c>
      <c r="W59" s="39" t="s">
        <v>54</v>
      </c>
      <c r="X59" s="58" t="s">
        <v>55</v>
      </c>
      <c r="Y59" s="58" t="s">
        <v>56</v>
      </c>
      <c r="Z59" s="58" t="s">
        <v>57</v>
      </c>
      <c r="AA59" s="58" t="s">
        <v>58</v>
      </c>
      <c r="AB59" s="58" t="s">
        <v>59</v>
      </c>
      <c r="AC59" s="58" t="s">
        <v>58</v>
      </c>
      <c r="AD59" s="58" t="s">
        <v>58</v>
      </c>
      <c r="AE59" s="58" t="s">
        <v>58</v>
      </c>
      <c r="AF59" s="58" t="s">
        <v>58</v>
      </c>
      <c r="AG59" s="58" t="s">
        <v>58</v>
      </c>
      <c r="AH59" s="58" t="s">
        <v>58</v>
      </c>
      <c r="AI59" s="58" t="s">
        <v>58</v>
      </c>
      <c r="AJ59" s="58" t="s">
        <v>60</v>
      </c>
      <c r="AK59" s="58" t="s">
        <v>61</v>
      </c>
      <c r="AL59" s="58" t="s">
        <v>133</v>
      </c>
    </row>
    <row r="60" s="21" customFormat="1" ht="31" customHeight="1" spans="1:38">
      <c r="A60" s="28">
        <v>56</v>
      </c>
      <c r="B60" s="31"/>
      <c r="C60" s="31"/>
      <c r="D60" s="31"/>
      <c r="E60" s="31"/>
      <c r="F60" s="31"/>
      <c r="G60" s="30"/>
      <c r="H60" s="30"/>
      <c r="I60" s="33"/>
      <c r="J60" s="33" t="s">
        <v>134</v>
      </c>
      <c r="K60" s="33" t="s">
        <v>43</v>
      </c>
      <c r="L60" s="33" t="s">
        <v>47</v>
      </c>
      <c r="M60" s="33" t="s">
        <v>71</v>
      </c>
      <c r="N60" s="33" t="s">
        <v>72</v>
      </c>
      <c r="O60" s="33" t="s">
        <v>71</v>
      </c>
      <c r="P60" s="33" t="s">
        <v>71</v>
      </c>
      <c r="Q60" s="33">
        <v>13279</v>
      </c>
      <c r="R60" s="33" t="s">
        <v>128</v>
      </c>
      <c r="S60" s="30" t="s">
        <v>53</v>
      </c>
      <c r="T60" s="63">
        <v>90.03162</v>
      </c>
      <c r="U60" s="55"/>
      <c r="V60" s="62"/>
      <c r="W60" s="57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</row>
    <row r="61" ht="31" customHeight="1" spans="1:38">
      <c r="A61" s="28">
        <v>57</v>
      </c>
      <c r="B61" s="31"/>
      <c r="C61" s="31"/>
      <c r="D61" s="31"/>
      <c r="E61" s="31"/>
      <c r="F61" s="31"/>
      <c r="G61" s="30"/>
      <c r="H61" s="30" t="s">
        <v>135</v>
      </c>
      <c r="I61" s="30" t="s">
        <v>136</v>
      </c>
      <c r="J61" s="30" t="s">
        <v>137</v>
      </c>
      <c r="K61" s="32" t="s">
        <v>43</v>
      </c>
      <c r="L61" s="32" t="s">
        <v>47</v>
      </c>
      <c r="M61" s="32" t="s">
        <v>138</v>
      </c>
      <c r="N61" s="32" t="s">
        <v>139</v>
      </c>
      <c r="O61" s="32" t="s">
        <v>138</v>
      </c>
      <c r="P61" s="32" t="s">
        <v>138</v>
      </c>
      <c r="Q61" s="35">
        <v>9</v>
      </c>
      <c r="R61" s="49" t="s">
        <v>101</v>
      </c>
      <c r="S61" s="30" t="s">
        <v>53</v>
      </c>
      <c r="T61" s="40">
        <v>0.380343</v>
      </c>
      <c r="U61" s="37">
        <v>111.416962</v>
      </c>
      <c r="V61" s="38">
        <v>13</v>
      </c>
      <c r="W61" s="67" t="s">
        <v>54</v>
      </c>
      <c r="X61" s="67" t="s">
        <v>55</v>
      </c>
      <c r="Y61" s="67" t="s">
        <v>56</v>
      </c>
      <c r="Z61" s="67" t="s">
        <v>57</v>
      </c>
      <c r="AA61" s="67" t="s">
        <v>58</v>
      </c>
      <c r="AB61" s="67" t="s">
        <v>59</v>
      </c>
      <c r="AC61" s="67" t="s">
        <v>58</v>
      </c>
      <c r="AD61" s="67" t="s">
        <v>58</v>
      </c>
      <c r="AE61" s="67" t="s">
        <v>58</v>
      </c>
      <c r="AF61" s="67" t="s">
        <v>58</v>
      </c>
      <c r="AG61" s="67" t="s">
        <v>58</v>
      </c>
      <c r="AH61" s="67" t="s">
        <v>58</v>
      </c>
      <c r="AI61" s="67" t="s">
        <v>58</v>
      </c>
      <c r="AJ61" s="67" t="s">
        <v>60</v>
      </c>
      <c r="AK61" s="67" t="s">
        <v>61</v>
      </c>
      <c r="AL61" s="67" t="s">
        <v>140</v>
      </c>
    </row>
    <row r="62" ht="31" customHeight="1" spans="1:38">
      <c r="A62" s="28">
        <v>58</v>
      </c>
      <c r="B62" s="31"/>
      <c r="C62" s="31"/>
      <c r="D62" s="31"/>
      <c r="E62" s="31"/>
      <c r="F62" s="31"/>
      <c r="G62" s="30"/>
      <c r="H62" s="30"/>
      <c r="I62" s="30"/>
      <c r="J62" s="30"/>
      <c r="K62" s="32" t="s">
        <v>43</v>
      </c>
      <c r="L62" s="32" t="s">
        <v>47</v>
      </c>
      <c r="M62" s="32" t="s">
        <v>141</v>
      </c>
      <c r="N62" s="32" t="s">
        <v>142</v>
      </c>
      <c r="O62" s="32" t="s">
        <v>141</v>
      </c>
      <c r="P62" s="32" t="s">
        <v>141</v>
      </c>
      <c r="Q62" s="35">
        <v>200</v>
      </c>
      <c r="R62" s="49" t="s">
        <v>102</v>
      </c>
      <c r="S62" s="30" t="s">
        <v>53</v>
      </c>
      <c r="T62" s="61"/>
      <c r="U62" s="42"/>
      <c r="V62" s="60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</row>
    <row r="63" ht="31" customHeight="1" spans="1:38">
      <c r="A63" s="28">
        <v>59</v>
      </c>
      <c r="B63" s="31"/>
      <c r="C63" s="31"/>
      <c r="D63" s="31"/>
      <c r="E63" s="31"/>
      <c r="F63" s="31"/>
      <c r="G63" s="30"/>
      <c r="H63" s="30"/>
      <c r="I63" s="30"/>
      <c r="J63" s="30" t="s">
        <v>143</v>
      </c>
      <c r="K63" s="32" t="s">
        <v>43</v>
      </c>
      <c r="L63" s="32" t="s">
        <v>47</v>
      </c>
      <c r="M63" s="32" t="s">
        <v>48</v>
      </c>
      <c r="N63" s="32" t="s">
        <v>89</v>
      </c>
      <c r="O63" s="32" t="s">
        <v>90</v>
      </c>
      <c r="P63" s="32" t="s">
        <v>91</v>
      </c>
      <c r="Q63" s="35">
        <v>8.2</v>
      </c>
      <c r="R63" s="49" t="s">
        <v>52</v>
      </c>
      <c r="S63" s="30" t="s">
        <v>53</v>
      </c>
      <c r="T63" s="40">
        <v>6.048598</v>
      </c>
      <c r="U63" s="42"/>
      <c r="V63" s="60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</row>
    <row r="64" ht="31" customHeight="1" spans="1:38">
      <c r="A64" s="28">
        <v>60</v>
      </c>
      <c r="B64" s="31"/>
      <c r="C64" s="31"/>
      <c r="D64" s="31"/>
      <c r="E64" s="31"/>
      <c r="F64" s="31"/>
      <c r="G64" s="30"/>
      <c r="H64" s="30"/>
      <c r="I64" s="30"/>
      <c r="J64" s="30"/>
      <c r="K64" s="32" t="s">
        <v>43</v>
      </c>
      <c r="L64" s="32" t="s">
        <v>47</v>
      </c>
      <c r="M64" s="32" t="s">
        <v>48</v>
      </c>
      <c r="N64" s="32" t="s">
        <v>89</v>
      </c>
      <c r="O64" s="32" t="s">
        <v>90</v>
      </c>
      <c r="P64" s="32" t="s">
        <v>91</v>
      </c>
      <c r="Q64" s="35">
        <v>15.76</v>
      </c>
      <c r="R64" s="49" t="s">
        <v>52</v>
      </c>
      <c r="S64" s="30" t="s">
        <v>53</v>
      </c>
      <c r="T64" s="59"/>
      <c r="U64" s="42"/>
      <c r="V64" s="60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</row>
    <row r="65" ht="31" customHeight="1" spans="1:38">
      <c r="A65" s="28">
        <v>61</v>
      </c>
      <c r="B65" s="31"/>
      <c r="C65" s="31"/>
      <c r="D65" s="31"/>
      <c r="E65" s="31"/>
      <c r="F65" s="31"/>
      <c r="G65" s="30"/>
      <c r="H65" s="30"/>
      <c r="I65" s="30"/>
      <c r="J65" s="30"/>
      <c r="K65" s="32" t="s">
        <v>43</v>
      </c>
      <c r="L65" s="32" t="s">
        <v>47</v>
      </c>
      <c r="M65" s="32" t="s">
        <v>48</v>
      </c>
      <c r="N65" s="32" t="s">
        <v>89</v>
      </c>
      <c r="O65" s="32" t="s">
        <v>90</v>
      </c>
      <c r="P65" s="32" t="s">
        <v>91</v>
      </c>
      <c r="Q65" s="35">
        <v>89.6</v>
      </c>
      <c r="R65" s="49" t="s">
        <v>52</v>
      </c>
      <c r="S65" s="30" t="s">
        <v>53</v>
      </c>
      <c r="T65" s="59"/>
      <c r="U65" s="42"/>
      <c r="V65" s="60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</row>
    <row r="66" ht="31" customHeight="1" spans="1:38">
      <c r="A66" s="28">
        <v>62</v>
      </c>
      <c r="B66" s="31"/>
      <c r="C66" s="31"/>
      <c r="D66" s="31"/>
      <c r="E66" s="31"/>
      <c r="F66" s="31"/>
      <c r="G66" s="30"/>
      <c r="H66" s="30"/>
      <c r="I66" s="30"/>
      <c r="J66" s="30"/>
      <c r="K66" s="32" t="s">
        <v>43</v>
      </c>
      <c r="L66" s="32" t="s">
        <v>47</v>
      </c>
      <c r="M66" s="32" t="s">
        <v>71</v>
      </c>
      <c r="N66" s="32" t="s">
        <v>72</v>
      </c>
      <c r="O66" s="32" t="s">
        <v>71</v>
      </c>
      <c r="P66" s="32" t="s">
        <v>71</v>
      </c>
      <c r="Q66" s="35">
        <v>0.12</v>
      </c>
      <c r="R66" s="49" t="s">
        <v>73</v>
      </c>
      <c r="S66" s="30" t="s">
        <v>53</v>
      </c>
      <c r="T66" s="59"/>
      <c r="U66" s="42"/>
      <c r="V66" s="60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</row>
    <row r="67" ht="31" customHeight="1" spans="1:38">
      <c r="A67" s="28">
        <v>63</v>
      </c>
      <c r="B67" s="31"/>
      <c r="C67" s="31"/>
      <c r="D67" s="31"/>
      <c r="E67" s="31"/>
      <c r="F67" s="31"/>
      <c r="G67" s="30"/>
      <c r="H67" s="30"/>
      <c r="I67" s="30"/>
      <c r="J67" s="30"/>
      <c r="K67" s="32" t="s">
        <v>43</v>
      </c>
      <c r="L67" s="32" t="s">
        <v>47</v>
      </c>
      <c r="M67" s="32" t="s">
        <v>48</v>
      </c>
      <c r="N67" s="32" t="s">
        <v>85</v>
      </c>
      <c r="O67" s="32" t="s">
        <v>86</v>
      </c>
      <c r="P67" s="32" t="s">
        <v>87</v>
      </c>
      <c r="Q67" s="35">
        <v>7.71</v>
      </c>
      <c r="R67" s="49" t="s">
        <v>52</v>
      </c>
      <c r="S67" s="30" t="s">
        <v>53</v>
      </c>
      <c r="T67" s="59"/>
      <c r="U67" s="42"/>
      <c r="V67" s="60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</row>
    <row r="68" ht="31" customHeight="1" spans="1:38">
      <c r="A68" s="28">
        <v>64</v>
      </c>
      <c r="B68" s="31"/>
      <c r="C68" s="31"/>
      <c r="D68" s="31"/>
      <c r="E68" s="31"/>
      <c r="F68" s="31"/>
      <c r="G68" s="30"/>
      <c r="H68" s="30"/>
      <c r="I68" s="30"/>
      <c r="J68" s="30"/>
      <c r="K68" s="32" t="s">
        <v>43</v>
      </c>
      <c r="L68" s="32" t="s">
        <v>47</v>
      </c>
      <c r="M68" s="32" t="s">
        <v>48</v>
      </c>
      <c r="N68" s="32" t="s">
        <v>89</v>
      </c>
      <c r="O68" s="32" t="s">
        <v>90</v>
      </c>
      <c r="P68" s="32" t="s">
        <v>91</v>
      </c>
      <c r="Q68" s="35">
        <v>3</v>
      </c>
      <c r="R68" s="49" t="s">
        <v>52</v>
      </c>
      <c r="S68" s="30" t="s">
        <v>53</v>
      </c>
      <c r="T68" s="59"/>
      <c r="U68" s="42"/>
      <c r="V68" s="60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</row>
    <row r="69" ht="31" customHeight="1" spans="1:38">
      <c r="A69" s="28">
        <v>65</v>
      </c>
      <c r="B69" s="31"/>
      <c r="C69" s="31"/>
      <c r="D69" s="31"/>
      <c r="E69" s="31"/>
      <c r="F69" s="31"/>
      <c r="G69" s="30"/>
      <c r="H69" s="30"/>
      <c r="I69" s="30"/>
      <c r="J69" s="30"/>
      <c r="K69" s="32" t="s">
        <v>43</v>
      </c>
      <c r="L69" s="32" t="s">
        <v>47</v>
      </c>
      <c r="M69" s="32" t="s">
        <v>82</v>
      </c>
      <c r="N69" s="32" t="s">
        <v>83</v>
      </c>
      <c r="O69" s="32" t="s">
        <v>82</v>
      </c>
      <c r="P69" s="32" t="s">
        <v>82</v>
      </c>
      <c r="Q69" s="35">
        <v>500</v>
      </c>
      <c r="R69" s="49" t="s">
        <v>144</v>
      </c>
      <c r="S69" s="30" t="s">
        <v>53</v>
      </c>
      <c r="T69" s="61"/>
      <c r="U69" s="42"/>
      <c r="V69" s="60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</row>
    <row r="70" ht="31" customHeight="1" spans="1:38">
      <c r="A70" s="28">
        <v>66</v>
      </c>
      <c r="B70" s="31"/>
      <c r="C70" s="31"/>
      <c r="D70" s="31"/>
      <c r="E70" s="31"/>
      <c r="F70" s="31"/>
      <c r="G70" s="30"/>
      <c r="H70" s="30"/>
      <c r="I70" s="30"/>
      <c r="J70" s="30" t="s">
        <v>145</v>
      </c>
      <c r="K70" s="32" t="s">
        <v>43</v>
      </c>
      <c r="L70" s="32" t="s">
        <v>47</v>
      </c>
      <c r="M70" s="32" t="s">
        <v>48</v>
      </c>
      <c r="N70" s="32" t="s">
        <v>89</v>
      </c>
      <c r="O70" s="32" t="s">
        <v>90</v>
      </c>
      <c r="P70" s="32" t="s">
        <v>91</v>
      </c>
      <c r="Q70" s="35">
        <v>5.4</v>
      </c>
      <c r="R70" s="49" t="s">
        <v>52</v>
      </c>
      <c r="S70" s="30" t="s">
        <v>53</v>
      </c>
      <c r="T70" s="40">
        <v>13.188643</v>
      </c>
      <c r="U70" s="42"/>
      <c r="V70" s="60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</row>
    <row r="71" ht="31" customHeight="1" spans="1:38">
      <c r="A71" s="28">
        <v>67</v>
      </c>
      <c r="B71" s="31"/>
      <c r="C71" s="31"/>
      <c r="D71" s="31"/>
      <c r="E71" s="31"/>
      <c r="F71" s="31"/>
      <c r="G71" s="30"/>
      <c r="H71" s="30"/>
      <c r="I71" s="30"/>
      <c r="J71" s="30"/>
      <c r="K71" s="32" t="s">
        <v>43</v>
      </c>
      <c r="L71" s="32" t="s">
        <v>47</v>
      </c>
      <c r="M71" s="32" t="s">
        <v>48</v>
      </c>
      <c r="N71" s="32" t="s">
        <v>89</v>
      </c>
      <c r="O71" s="32" t="s">
        <v>90</v>
      </c>
      <c r="P71" s="32" t="s">
        <v>91</v>
      </c>
      <c r="Q71" s="35">
        <v>15.76</v>
      </c>
      <c r="R71" s="49" t="s">
        <v>52</v>
      </c>
      <c r="S71" s="30" t="s">
        <v>53</v>
      </c>
      <c r="T71" s="59"/>
      <c r="U71" s="42"/>
      <c r="V71" s="60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</row>
    <row r="72" ht="31" customHeight="1" spans="1:38">
      <c r="A72" s="28">
        <v>68</v>
      </c>
      <c r="B72" s="31"/>
      <c r="C72" s="31"/>
      <c r="D72" s="31"/>
      <c r="E72" s="31"/>
      <c r="F72" s="31"/>
      <c r="G72" s="30"/>
      <c r="H72" s="30"/>
      <c r="I72" s="30"/>
      <c r="J72" s="30"/>
      <c r="K72" s="32" t="s">
        <v>43</v>
      </c>
      <c r="L72" s="32" t="s">
        <v>47</v>
      </c>
      <c r="M72" s="32" t="s">
        <v>48</v>
      </c>
      <c r="N72" s="32" t="s">
        <v>89</v>
      </c>
      <c r="O72" s="32" t="s">
        <v>90</v>
      </c>
      <c r="P72" s="32" t="s">
        <v>91</v>
      </c>
      <c r="Q72" s="35">
        <v>89.6</v>
      </c>
      <c r="R72" s="49" t="s">
        <v>52</v>
      </c>
      <c r="S72" s="30" t="s">
        <v>53</v>
      </c>
      <c r="T72" s="59"/>
      <c r="U72" s="42"/>
      <c r="V72" s="60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</row>
    <row r="73" ht="31" customHeight="1" spans="1:38">
      <c r="A73" s="28">
        <v>69</v>
      </c>
      <c r="B73" s="31"/>
      <c r="C73" s="31"/>
      <c r="D73" s="31"/>
      <c r="E73" s="31"/>
      <c r="F73" s="31"/>
      <c r="G73" s="30"/>
      <c r="H73" s="30"/>
      <c r="I73" s="30"/>
      <c r="J73" s="30"/>
      <c r="K73" s="32" t="s">
        <v>43</v>
      </c>
      <c r="L73" s="32" t="s">
        <v>47</v>
      </c>
      <c r="M73" s="32" t="s">
        <v>71</v>
      </c>
      <c r="N73" s="32" t="s">
        <v>72</v>
      </c>
      <c r="O73" s="32" t="s">
        <v>71</v>
      </c>
      <c r="P73" s="32" t="s">
        <v>71</v>
      </c>
      <c r="Q73" s="35">
        <v>0.12</v>
      </c>
      <c r="R73" s="49" t="s">
        <v>73</v>
      </c>
      <c r="S73" s="30" t="s">
        <v>53</v>
      </c>
      <c r="T73" s="59"/>
      <c r="U73" s="42"/>
      <c r="V73" s="60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</row>
    <row r="74" ht="31" customHeight="1" spans="1:38">
      <c r="A74" s="28">
        <v>70</v>
      </c>
      <c r="B74" s="31"/>
      <c r="C74" s="31"/>
      <c r="D74" s="31"/>
      <c r="E74" s="31"/>
      <c r="F74" s="31"/>
      <c r="G74" s="30"/>
      <c r="H74" s="30"/>
      <c r="I74" s="30"/>
      <c r="J74" s="30"/>
      <c r="K74" s="32" t="s">
        <v>43</v>
      </c>
      <c r="L74" s="32" t="s">
        <v>47</v>
      </c>
      <c r="M74" s="32" t="s">
        <v>48</v>
      </c>
      <c r="N74" s="32" t="s">
        <v>85</v>
      </c>
      <c r="O74" s="32" t="s">
        <v>86</v>
      </c>
      <c r="P74" s="32" t="s">
        <v>87</v>
      </c>
      <c r="Q74" s="35">
        <v>7.71</v>
      </c>
      <c r="R74" s="49" t="s">
        <v>52</v>
      </c>
      <c r="S74" s="30" t="s">
        <v>53</v>
      </c>
      <c r="T74" s="59"/>
      <c r="U74" s="42"/>
      <c r="V74" s="60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</row>
    <row r="75" ht="31" customHeight="1" spans="1:38">
      <c r="A75" s="28">
        <v>71</v>
      </c>
      <c r="B75" s="31"/>
      <c r="C75" s="31"/>
      <c r="D75" s="31"/>
      <c r="E75" s="31"/>
      <c r="F75" s="31"/>
      <c r="G75" s="30"/>
      <c r="H75" s="30"/>
      <c r="I75" s="30"/>
      <c r="J75" s="30"/>
      <c r="K75" s="32" t="s">
        <v>43</v>
      </c>
      <c r="L75" s="32" t="s">
        <v>47</v>
      </c>
      <c r="M75" s="32" t="s">
        <v>48</v>
      </c>
      <c r="N75" s="32" t="s">
        <v>89</v>
      </c>
      <c r="O75" s="32" t="s">
        <v>90</v>
      </c>
      <c r="P75" s="32" t="s">
        <v>91</v>
      </c>
      <c r="Q75" s="35">
        <v>5</v>
      </c>
      <c r="R75" s="49" t="s">
        <v>52</v>
      </c>
      <c r="S75" s="30" t="s">
        <v>53</v>
      </c>
      <c r="T75" s="59"/>
      <c r="U75" s="42"/>
      <c r="V75" s="60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</row>
    <row r="76" ht="31" customHeight="1" spans="1:38">
      <c r="A76" s="28">
        <v>72</v>
      </c>
      <c r="B76" s="31"/>
      <c r="C76" s="31"/>
      <c r="D76" s="31"/>
      <c r="E76" s="31"/>
      <c r="F76" s="31"/>
      <c r="G76" s="30"/>
      <c r="H76" s="30"/>
      <c r="I76" s="30"/>
      <c r="J76" s="30"/>
      <c r="K76" s="32" t="s">
        <v>43</v>
      </c>
      <c r="L76" s="32" t="s">
        <v>47</v>
      </c>
      <c r="M76" s="32" t="s">
        <v>48</v>
      </c>
      <c r="N76" s="32" t="s">
        <v>85</v>
      </c>
      <c r="O76" s="32" t="s">
        <v>86</v>
      </c>
      <c r="P76" s="32" t="s">
        <v>87</v>
      </c>
      <c r="Q76" s="35">
        <v>18.5</v>
      </c>
      <c r="R76" s="49" t="s">
        <v>52</v>
      </c>
      <c r="S76" s="30" t="s">
        <v>53</v>
      </c>
      <c r="T76" s="59"/>
      <c r="U76" s="42"/>
      <c r="V76" s="60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</row>
    <row r="77" ht="31" customHeight="1" spans="1:38">
      <c r="A77" s="28">
        <v>73</v>
      </c>
      <c r="B77" s="31"/>
      <c r="C77" s="31"/>
      <c r="D77" s="31"/>
      <c r="E77" s="31"/>
      <c r="F77" s="31"/>
      <c r="G77" s="30"/>
      <c r="H77" s="30"/>
      <c r="I77" s="30"/>
      <c r="J77" s="30"/>
      <c r="K77" s="32" t="s">
        <v>43</v>
      </c>
      <c r="L77" s="32" t="s">
        <v>47</v>
      </c>
      <c r="M77" s="32" t="s">
        <v>48</v>
      </c>
      <c r="N77" s="32" t="s">
        <v>89</v>
      </c>
      <c r="O77" s="32" t="s">
        <v>90</v>
      </c>
      <c r="P77" s="32" t="s">
        <v>91</v>
      </c>
      <c r="Q77" s="35">
        <v>51.83</v>
      </c>
      <c r="R77" s="49" t="s">
        <v>52</v>
      </c>
      <c r="S77" s="30" t="s">
        <v>53</v>
      </c>
      <c r="T77" s="59"/>
      <c r="U77" s="42"/>
      <c r="V77" s="60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</row>
    <row r="78" ht="31" customHeight="1" spans="1:38">
      <c r="A78" s="28">
        <v>74</v>
      </c>
      <c r="B78" s="31"/>
      <c r="C78" s="31"/>
      <c r="D78" s="31"/>
      <c r="E78" s="31"/>
      <c r="F78" s="31"/>
      <c r="G78" s="30"/>
      <c r="H78" s="30"/>
      <c r="I78" s="30"/>
      <c r="J78" s="30"/>
      <c r="K78" s="32" t="s">
        <v>43</v>
      </c>
      <c r="L78" s="32" t="s">
        <v>47</v>
      </c>
      <c r="M78" s="32" t="s">
        <v>111</v>
      </c>
      <c r="N78" s="32" t="s">
        <v>119</v>
      </c>
      <c r="O78" s="32" t="s">
        <v>120</v>
      </c>
      <c r="P78" s="32" t="s">
        <v>121</v>
      </c>
      <c r="Q78" s="35">
        <v>13.62</v>
      </c>
      <c r="R78" s="49" t="s">
        <v>52</v>
      </c>
      <c r="S78" s="30" t="s">
        <v>53</v>
      </c>
      <c r="T78" s="59"/>
      <c r="U78" s="42"/>
      <c r="V78" s="60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</row>
    <row r="79" ht="31" customHeight="1" spans="1:38">
      <c r="A79" s="28">
        <v>75</v>
      </c>
      <c r="B79" s="31"/>
      <c r="C79" s="31"/>
      <c r="D79" s="31"/>
      <c r="E79" s="31"/>
      <c r="F79" s="31"/>
      <c r="G79" s="30"/>
      <c r="H79" s="30"/>
      <c r="I79" s="30"/>
      <c r="J79" s="30"/>
      <c r="K79" s="32" t="s">
        <v>43</v>
      </c>
      <c r="L79" s="32" t="s">
        <v>47</v>
      </c>
      <c r="M79" s="32" t="s">
        <v>103</v>
      </c>
      <c r="N79" s="32" t="s">
        <v>122</v>
      </c>
      <c r="O79" s="32" t="s">
        <v>123</v>
      </c>
      <c r="P79" s="32" t="s">
        <v>124</v>
      </c>
      <c r="Q79" s="35">
        <v>272.32</v>
      </c>
      <c r="R79" s="49" t="s">
        <v>76</v>
      </c>
      <c r="S79" s="30" t="s">
        <v>53</v>
      </c>
      <c r="T79" s="59"/>
      <c r="U79" s="42"/>
      <c r="V79" s="60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</row>
    <row r="80" ht="31" customHeight="1" spans="1:38">
      <c r="A80" s="28">
        <v>76</v>
      </c>
      <c r="B80" s="31"/>
      <c r="C80" s="31"/>
      <c r="D80" s="31"/>
      <c r="E80" s="31"/>
      <c r="F80" s="31"/>
      <c r="G80" s="30"/>
      <c r="H80" s="30"/>
      <c r="I80" s="30"/>
      <c r="J80" s="30"/>
      <c r="K80" s="32" t="s">
        <v>43</v>
      </c>
      <c r="L80" s="32" t="s">
        <v>47</v>
      </c>
      <c r="M80" s="32" t="s">
        <v>48</v>
      </c>
      <c r="N80" s="32" t="s">
        <v>89</v>
      </c>
      <c r="O80" s="32" t="s">
        <v>90</v>
      </c>
      <c r="P80" s="32" t="s">
        <v>91</v>
      </c>
      <c r="Q80" s="35">
        <v>13.14</v>
      </c>
      <c r="R80" s="49" t="s">
        <v>76</v>
      </c>
      <c r="S80" s="30" t="s">
        <v>53</v>
      </c>
      <c r="T80" s="59"/>
      <c r="U80" s="42"/>
      <c r="V80" s="60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</row>
    <row r="81" ht="31" customHeight="1" spans="1:38">
      <c r="A81" s="28">
        <v>77</v>
      </c>
      <c r="B81" s="31"/>
      <c r="C81" s="31"/>
      <c r="D81" s="31"/>
      <c r="E81" s="31"/>
      <c r="F81" s="31"/>
      <c r="G81" s="30"/>
      <c r="H81" s="30"/>
      <c r="I81" s="30"/>
      <c r="J81" s="30"/>
      <c r="K81" s="32" t="s">
        <v>43</v>
      </c>
      <c r="L81" s="32" t="s">
        <v>47</v>
      </c>
      <c r="M81" s="32" t="s">
        <v>82</v>
      </c>
      <c r="N81" s="32" t="s">
        <v>83</v>
      </c>
      <c r="O81" s="32" t="s">
        <v>82</v>
      </c>
      <c r="P81" s="32" t="s">
        <v>82</v>
      </c>
      <c r="Q81" s="35">
        <v>3</v>
      </c>
      <c r="R81" s="49" t="s">
        <v>70</v>
      </c>
      <c r="S81" s="30" t="s">
        <v>53</v>
      </c>
      <c r="T81" s="59"/>
      <c r="U81" s="42"/>
      <c r="V81" s="60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</row>
    <row r="82" ht="31" customHeight="1" spans="1:38">
      <c r="A82" s="28">
        <v>78</v>
      </c>
      <c r="B82" s="31"/>
      <c r="C82" s="31"/>
      <c r="D82" s="31"/>
      <c r="E82" s="31"/>
      <c r="F82" s="31"/>
      <c r="G82" s="30"/>
      <c r="H82" s="30"/>
      <c r="I82" s="30"/>
      <c r="J82" s="30"/>
      <c r="K82" s="32" t="s">
        <v>43</v>
      </c>
      <c r="L82" s="32" t="s">
        <v>47</v>
      </c>
      <c r="M82" s="32" t="s">
        <v>48</v>
      </c>
      <c r="N82" s="32" t="s">
        <v>63</v>
      </c>
      <c r="O82" s="32" t="s">
        <v>64</v>
      </c>
      <c r="P82" s="32" t="s">
        <v>65</v>
      </c>
      <c r="Q82" s="35">
        <v>4</v>
      </c>
      <c r="R82" s="49" t="s">
        <v>70</v>
      </c>
      <c r="S82" s="30" t="s">
        <v>53</v>
      </c>
      <c r="T82" s="61"/>
      <c r="U82" s="42"/>
      <c r="V82" s="60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</row>
    <row r="83" ht="31" customHeight="1" spans="1:38">
      <c r="A83" s="28">
        <v>79</v>
      </c>
      <c r="B83" s="31"/>
      <c r="C83" s="31"/>
      <c r="D83" s="31"/>
      <c r="E83" s="31"/>
      <c r="F83" s="31"/>
      <c r="G83" s="30"/>
      <c r="H83" s="30"/>
      <c r="I83" s="30"/>
      <c r="J83" s="30" t="s">
        <v>146</v>
      </c>
      <c r="K83" s="32" t="s">
        <v>43</v>
      </c>
      <c r="L83" s="32" t="s">
        <v>47</v>
      </c>
      <c r="M83" s="32" t="s">
        <v>147</v>
      </c>
      <c r="N83" s="32" t="s">
        <v>148</v>
      </c>
      <c r="O83" s="32" t="s">
        <v>147</v>
      </c>
      <c r="P83" s="32" t="s">
        <v>147</v>
      </c>
      <c r="Q83" s="70">
        <v>3383.11</v>
      </c>
      <c r="R83" s="70" t="s">
        <v>101</v>
      </c>
      <c r="S83" s="30" t="s">
        <v>53</v>
      </c>
      <c r="T83" s="40">
        <v>48.279781</v>
      </c>
      <c r="U83" s="42"/>
      <c r="V83" s="60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</row>
    <row r="84" ht="31" customHeight="1" spans="1:38">
      <c r="A84" s="28">
        <v>80</v>
      </c>
      <c r="B84" s="31"/>
      <c r="C84" s="31"/>
      <c r="D84" s="31"/>
      <c r="E84" s="31"/>
      <c r="F84" s="31"/>
      <c r="G84" s="30"/>
      <c r="H84" s="30"/>
      <c r="I84" s="30"/>
      <c r="J84" s="30"/>
      <c r="K84" s="32" t="s">
        <v>43</v>
      </c>
      <c r="L84" s="32" t="s">
        <v>47</v>
      </c>
      <c r="M84" s="32" t="s">
        <v>115</v>
      </c>
      <c r="N84" s="32" t="s">
        <v>116</v>
      </c>
      <c r="O84" s="32" t="s">
        <v>115</v>
      </c>
      <c r="P84" s="32" t="s">
        <v>115</v>
      </c>
      <c r="Q84" s="70">
        <v>388.49</v>
      </c>
      <c r="R84" s="30" t="s">
        <v>52</v>
      </c>
      <c r="S84" s="30" t="s">
        <v>53</v>
      </c>
      <c r="T84" s="59"/>
      <c r="U84" s="42"/>
      <c r="V84" s="60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</row>
    <row r="85" ht="31" customHeight="1" spans="1:38">
      <c r="A85" s="28">
        <v>81</v>
      </c>
      <c r="B85" s="31"/>
      <c r="C85" s="31"/>
      <c r="D85" s="31"/>
      <c r="E85" s="31"/>
      <c r="F85" s="31"/>
      <c r="G85" s="30"/>
      <c r="H85" s="30"/>
      <c r="I85" s="30"/>
      <c r="J85" s="30"/>
      <c r="K85" s="32" t="s">
        <v>43</v>
      </c>
      <c r="L85" s="32" t="s">
        <v>47</v>
      </c>
      <c r="M85" s="32" t="s">
        <v>66</v>
      </c>
      <c r="N85" s="32" t="s">
        <v>67</v>
      </c>
      <c r="O85" s="32" t="s">
        <v>66</v>
      </c>
      <c r="P85" s="32" t="s">
        <v>66</v>
      </c>
      <c r="Q85" s="46">
        <v>771.56</v>
      </c>
      <c r="R85" s="30" t="s">
        <v>52</v>
      </c>
      <c r="S85" s="30" t="s">
        <v>53</v>
      </c>
      <c r="T85" s="59"/>
      <c r="U85" s="42"/>
      <c r="V85" s="60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</row>
    <row r="86" ht="31" customHeight="1" spans="1:38">
      <c r="A86" s="28">
        <v>82</v>
      </c>
      <c r="B86" s="31"/>
      <c r="C86" s="31"/>
      <c r="D86" s="31"/>
      <c r="E86" s="31"/>
      <c r="F86" s="31"/>
      <c r="G86" s="30"/>
      <c r="H86" s="30"/>
      <c r="I86" s="30"/>
      <c r="J86" s="30"/>
      <c r="K86" s="32" t="s">
        <v>43</v>
      </c>
      <c r="L86" s="32" t="s">
        <v>47</v>
      </c>
      <c r="M86" s="32" t="s">
        <v>103</v>
      </c>
      <c r="N86" s="32" t="s">
        <v>122</v>
      </c>
      <c r="O86" s="32" t="s">
        <v>123</v>
      </c>
      <c r="P86" s="32" t="s">
        <v>124</v>
      </c>
      <c r="Q86" s="71">
        <v>661.59</v>
      </c>
      <c r="R86" s="30" t="s">
        <v>76</v>
      </c>
      <c r="S86" s="30" t="s">
        <v>53</v>
      </c>
      <c r="T86" s="59"/>
      <c r="U86" s="42"/>
      <c r="V86" s="60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</row>
    <row r="87" ht="31" customHeight="1" spans="1:38">
      <c r="A87" s="28">
        <v>83</v>
      </c>
      <c r="B87" s="31"/>
      <c r="C87" s="31"/>
      <c r="D87" s="31"/>
      <c r="E87" s="31"/>
      <c r="F87" s="31"/>
      <c r="G87" s="30"/>
      <c r="H87" s="30"/>
      <c r="I87" s="30"/>
      <c r="J87" s="30"/>
      <c r="K87" s="32" t="s">
        <v>43</v>
      </c>
      <c r="L87" s="32" t="s">
        <v>47</v>
      </c>
      <c r="M87" s="32" t="s">
        <v>71</v>
      </c>
      <c r="N87" s="32" t="s">
        <v>72</v>
      </c>
      <c r="O87" s="32" t="s">
        <v>71</v>
      </c>
      <c r="P87" s="32" t="s">
        <v>71</v>
      </c>
      <c r="Q87" s="71">
        <v>1987.11</v>
      </c>
      <c r="R87" s="70" t="s">
        <v>88</v>
      </c>
      <c r="S87" s="30" t="s">
        <v>53</v>
      </c>
      <c r="T87" s="59"/>
      <c r="U87" s="42"/>
      <c r="V87" s="60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</row>
    <row r="88" ht="31" customHeight="1" spans="1:38">
      <c r="A88" s="28">
        <v>84</v>
      </c>
      <c r="B88" s="31"/>
      <c r="C88" s="31"/>
      <c r="D88" s="31"/>
      <c r="E88" s="31"/>
      <c r="F88" s="31"/>
      <c r="G88" s="30"/>
      <c r="H88" s="30"/>
      <c r="I88" s="30"/>
      <c r="J88" s="30"/>
      <c r="K88" s="32" t="s">
        <v>43</v>
      </c>
      <c r="L88" s="32" t="s">
        <v>47</v>
      </c>
      <c r="M88" s="32" t="s">
        <v>71</v>
      </c>
      <c r="N88" s="32" t="s">
        <v>72</v>
      </c>
      <c r="O88" s="32" t="s">
        <v>71</v>
      </c>
      <c r="P88" s="32" t="s">
        <v>71</v>
      </c>
      <c r="Q88" s="71">
        <v>1568.75</v>
      </c>
      <c r="R88" s="70" t="s">
        <v>88</v>
      </c>
      <c r="S88" s="30" t="s">
        <v>53</v>
      </c>
      <c r="T88" s="59"/>
      <c r="U88" s="42"/>
      <c r="V88" s="60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</row>
    <row r="89" ht="31" customHeight="1" spans="1:38">
      <c r="A89" s="28">
        <v>85</v>
      </c>
      <c r="B89" s="31"/>
      <c r="C89" s="31"/>
      <c r="D89" s="31"/>
      <c r="E89" s="31"/>
      <c r="F89" s="31"/>
      <c r="G89" s="30"/>
      <c r="H89" s="30"/>
      <c r="I89" s="30"/>
      <c r="J89" s="30"/>
      <c r="K89" s="32" t="s">
        <v>43</v>
      </c>
      <c r="L89" s="32" t="s">
        <v>47</v>
      </c>
      <c r="M89" s="32" t="s">
        <v>149</v>
      </c>
      <c r="N89" s="32" t="s">
        <v>150</v>
      </c>
      <c r="O89" s="32" t="s">
        <v>149</v>
      </c>
      <c r="P89" s="32" t="s">
        <v>149</v>
      </c>
      <c r="Q89" s="71">
        <v>2559.09</v>
      </c>
      <c r="R89" s="70" t="s">
        <v>88</v>
      </c>
      <c r="S89" s="30" t="s">
        <v>53</v>
      </c>
      <c r="T89" s="59"/>
      <c r="U89" s="42"/>
      <c r="V89" s="60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</row>
    <row r="90" ht="31" customHeight="1" spans="1:38">
      <c r="A90" s="28">
        <v>86</v>
      </c>
      <c r="B90" s="31"/>
      <c r="C90" s="31"/>
      <c r="D90" s="31"/>
      <c r="E90" s="31"/>
      <c r="F90" s="31"/>
      <c r="G90" s="30"/>
      <c r="H90" s="30"/>
      <c r="I90" s="30"/>
      <c r="J90" s="30"/>
      <c r="K90" s="32" t="s">
        <v>43</v>
      </c>
      <c r="L90" s="32" t="s">
        <v>151</v>
      </c>
      <c r="M90" s="32" t="s">
        <v>152</v>
      </c>
      <c r="N90" s="32" t="s">
        <v>153</v>
      </c>
      <c r="O90" s="32" t="s">
        <v>152</v>
      </c>
      <c r="P90" s="32" t="s">
        <v>152</v>
      </c>
      <c r="Q90" s="71">
        <v>542.67</v>
      </c>
      <c r="R90" s="70" t="s">
        <v>154</v>
      </c>
      <c r="S90" s="30" t="s">
        <v>53</v>
      </c>
      <c r="T90" s="59"/>
      <c r="U90" s="42"/>
      <c r="V90" s="60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</row>
    <row r="91" ht="31" customHeight="1" spans="1:38">
      <c r="A91" s="28">
        <v>87</v>
      </c>
      <c r="B91" s="31"/>
      <c r="C91" s="31"/>
      <c r="D91" s="31"/>
      <c r="E91" s="31"/>
      <c r="F91" s="31"/>
      <c r="G91" s="30"/>
      <c r="H91" s="30"/>
      <c r="I91" s="30"/>
      <c r="J91" s="30"/>
      <c r="K91" s="32" t="s">
        <v>43</v>
      </c>
      <c r="L91" s="32" t="s">
        <v>155</v>
      </c>
      <c r="M91" s="32" t="s">
        <v>156</v>
      </c>
      <c r="N91" s="32" t="s">
        <v>157</v>
      </c>
      <c r="O91" s="32" t="s">
        <v>156</v>
      </c>
      <c r="P91" s="32" t="s">
        <v>156</v>
      </c>
      <c r="Q91" s="71">
        <v>10.89</v>
      </c>
      <c r="R91" s="30" t="s">
        <v>76</v>
      </c>
      <c r="S91" s="30" t="s">
        <v>53</v>
      </c>
      <c r="T91" s="59"/>
      <c r="U91" s="42"/>
      <c r="V91" s="60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</row>
    <row r="92" ht="31" customHeight="1" spans="1:38">
      <c r="A92" s="28">
        <v>88</v>
      </c>
      <c r="B92" s="31"/>
      <c r="C92" s="31"/>
      <c r="D92" s="31"/>
      <c r="E92" s="31"/>
      <c r="F92" s="31"/>
      <c r="G92" s="30"/>
      <c r="H92" s="30"/>
      <c r="I92" s="30"/>
      <c r="J92" s="30"/>
      <c r="K92" s="32" t="s">
        <v>43</v>
      </c>
      <c r="L92" s="32" t="s">
        <v>47</v>
      </c>
      <c r="M92" s="32" t="s">
        <v>158</v>
      </c>
      <c r="N92" s="32" t="s">
        <v>159</v>
      </c>
      <c r="O92" s="32" t="s">
        <v>158</v>
      </c>
      <c r="P92" s="32" t="s">
        <v>158</v>
      </c>
      <c r="Q92" s="71">
        <v>23.63</v>
      </c>
      <c r="R92" s="30" t="s">
        <v>52</v>
      </c>
      <c r="S92" s="30" t="s">
        <v>53</v>
      </c>
      <c r="T92" s="59"/>
      <c r="U92" s="42"/>
      <c r="V92" s="60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</row>
    <row r="93" ht="31" customHeight="1" spans="1:38">
      <c r="A93" s="28">
        <v>89</v>
      </c>
      <c r="B93" s="31"/>
      <c r="C93" s="31"/>
      <c r="D93" s="31"/>
      <c r="E93" s="31"/>
      <c r="F93" s="31"/>
      <c r="G93" s="30"/>
      <c r="H93" s="30"/>
      <c r="I93" s="30"/>
      <c r="J93" s="30"/>
      <c r="K93" s="32" t="s">
        <v>43</v>
      </c>
      <c r="L93" s="32" t="s">
        <v>47</v>
      </c>
      <c r="M93" s="32" t="s">
        <v>48</v>
      </c>
      <c r="N93" s="32" t="s">
        <v>95</v>
      </c>
      <c r="O93" s="32" t="s">
        <v>96</v>
      </c>
      <c r="P93" s="32" t="s">
        <v>97</v>
      </c>
      <c r="Q93" s="71">
        <v>10.3</v>
      </c>
      <c r="R93" s="30" t="s">
        <v>52</v>
      </c>
      <c r="S93" s="30" t="s">
        <v>53</v>
      </c>
      <c r="T93" s="59"/>
      <c r="U93" s="42"/>
      <c r="V93" s="60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</row>
    <row r="94" ht="31" customHeight="1" spans="1:38">
      <c r="A94" s="28">
        <v>90</v>
      </c>
      <c r="B94" s="31"/>
      <c r="C94" s="31"/>
      <c r="D94" s="31"/>
      <c r="E94" s="31"/>
      <c r="F94" s="31"/>
      <c r="G94" s="30"/>
      <c r="H94" s="30"/>
      <c r="I94" s="30"/>
      <c r="J94" s="30"/>
      <c r="K94" s="32" t="s">
        <v>43</v>
      </c>
      <c r="L94" s="32" t="s">
        <v>47</v>
      </c>
      <c r="M94" s="32" t="s">
        <v>48</v>
      </c>
      <c r="N94" s="32" t="s">
        <v>95</v>
      </c>
      <c r="O94" s="32" t="s">
        <v>96</v>
      </c>
      <c r="P94" s="32" t="s">
        <v>97</v>
      </c>
      <c r="Q94" s="71">
        <v>26.56</v>
      </c>
      <c r="R94" s="30" t="s">
        <v>52</v>
      </c>
      <c r="S94" s="30" t="s">
        <v>53</v>
      </c>
      <c r="T94" s="59"/>
      <c r="U94" s="42"/>
      <c r="V94" s="60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</row>
    <row r="95" ht="31" customHeight="1" spans="1:38">
      <c r="A95" s="28">
        <v>91</v>
      </c>
      <c r="B95" s="31"/>
      <c r="C95" s="31"/>
      <c r="D95" s="31"/>
      <c r="E95" s="31"/>
      <c r="F95" s="31"/>
      <c r="G95" s="30"/>
      <c r="H95" s="30"/>
      <c r="I95" s="30"/>
      <c r="J95" s="30"/>
      <c r="K95" s="32" t="s">
        <v>43</v>
      </c>
      <c r="L95" s="32" t="s">
        <v>47</v>
      </c>
      <c r="M95" s="32" t="s">
        <v>48</v>
      </c>
      <c r="N95" s="32" t="s">
        <v>89</v>
      </c>
      <c r="O95" s="32" t="s">
        <v>90</v>
      </c>
      <c r="P95" s="32" t="s">
        <v>91</v>
      </c>
      <c r="Q95" s="71">
        <v>25.29</v>
      </c>
      <c r="R95" s="30" t="s">
        <v>52</v>
      </c>
      <c r="S95" s="30" t="s">
        <v>53</v>
      </c>
      <c r="T95" s="59"/>
      <c r="U95" s="42"/>
      <c r="V95" s="60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</row>
    <row r="96" ht="31" customHeight="1" spans="1:38">
      <c r="A96" s="28">
        <v>92</v>
      </c>
      <c r="B96" s="31"/>
      <c r="C96" s="31"/>
      <c r="D96" s="31"/>
      <c r="E96" s="31"/>
      <c r="F96" s="31"/>
      <c r="G96" s="30"/>
      <c r="H96" s="30"/>
      <c r="I96" s="30"/>
      <c r="J96" s="30"/>
      <c r="K96" s="32" t="s">
        <v>43</v>
      </c>
      <c r="L96" s="32" t="s">
        <v>47</v>
      </c>
      <c r="M96" s="32" t="s">
        <v>48</v>
      </c>
      <c r="N96" s="32" t="s">
        <v>63</v>
      </c>
      <c r="O96" s="32" t="s">
        <v>64</v>
      </c>
      <c r="P96" s="32" t="s">
        <v>65</v>
      </c>
      <c r="Q96" s="71">
        <v>41.84</v>
      </c>
      <c r="R96" s="30" t="s">
        <v>52</v>
      </c>
      <c r="S96" s="30" t="s">
        <v>53</v>
      </c>
      <c r="T96" s="59"/>
      <c r="U96" s="42"/>
      <c r="V96" s="60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</row>
    <row r="97" ht="31" customHeight="1" spans="1:38">
      <c r="A97" s="28">
        <v>93</v>
      </c>
      <c r="B97" s="31"/>
      <c r="C97" s="31"/>
      <c r="D97" s="31"/>
      <c r="E97" s="31"/>
      <c r="F97" s="31"/>
      <c r="G97" s="30"/>
      <c r="H97" s="30"/>
      <c r="I97" s="30"/>
      <c r="J97" s="30"/>
      <c r="K97" s="32" t="s">
        <v>43</v>
      </c>
      <c r="L97" s="32" t="s">
        <v>47</v>
      </c>
      <c r="M97" s="32" t="s">
        <v>48</v>
      </c>
      <c r="N97" s="32" t="s">
        <v>89</v>
      </c>
      <c r="O97" s="32" t="s">
        <v>90</v>
      </c>
      <c r="P97" s="32" t="s">
        <v>91</v>
      </c>
      <c r="Q97" s="71">
        <v>0.91</v>
      </c>
      <c r="R97" s="30" t="s">
        <v>52</v>
      </c>
      <c r="S97" s="30" t="s">
        <v>53</v>
      </c>
      <c r="T97" s="59"/>
      <c r="U97" s="42"/>
      <c r="V97" s="60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</row>
    <row r="98" ht="31" customHeight="1" spans="1:38">
      <c r="A98" s="28">
        <v>94</v>
      </c>
      <c r="B98" s="31"/>
      <c r="C98" s="31"/>
      <c r="D98" s="31"/>
      <c r="E98" s="31"/>
      <c r="F98" s="31"/>
      <c r="G98" s="30"/>
      <c r="H98" s="30"/>
      <c r="I98" s="30"/>
      <c r="J98" s="30"/>
      <c r="K98" s="32" t="s">
        <v>43</v>
      </c>
      <c r="L98" s="32" t="s">
        <v>47</v>
      </c>
      <c r="M98" s="32" t="s">
        <v>48</v>
      </c>
      <c r="N98" s="32" t="s">
        <v>63</v>
      </c>
      <c r="O98" s="32" t="s">
        <v>64</v>
      </c>
      <c r="P98" s="32" t="s">
        <v>65</v>
      </c>
      <c r="Q98" s="71">
        <v>0.49</v>
      </c>
      <c r="R98" s="30" t="s">
        <v>52</v>
      </c>
      <c r="S98" s="30" t="s">
        <v>53</v>
      </c>
      <c r="T98" s="59"/>
      <c r="U98" s="42"/>
      <c r="V98" s="60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</row>
    <row r="99" ht="31" customHeight="1" spans="1:38">
      <c r="A99" s="28">
        <v>95</v>
      </c>
      <c r="B99" s="31"/>
      <c r="C99" s="31"/>
      <c r="D99" s="31"/>
      <c r="E99" s="31"/>
      <c r="F99" s="31"/>
      <c r="G99" s="30"/>
      <c r="H99" s="30"/>
      <c r="I99" s="30"/>
      <c r="J99" s="30"/>
      <c r="K99" s="32" t="s">
        <v>43</v>
      </c>
      <c r="L99" s="32" t="s">
        <v>47</v>
      </c>
      <c r="M99" s="32" t="s">
        <v>48</v>
      </c>
      <c r="N99" s="32" t="s">
        <v>85</v>
      </c>
      <c r="O99" s="32" t="s">
        <v>86</v>
      </c>
      <c r="P99" s="32" t="s">
        <v>87</v>
      </c>
      <c r="Q99" s="71">
        <v>2.11</v>
      </c>
      <c r="R99" s="30" t="s">
        <v>52</v>
      </c>
      <c r="S99" s="30" t="s">
        <v>53</v>
      </c>
      <c r="T99" s="59"/>
      <c r="U99" s="42"/>
      <c r="V99" s="60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</row>
    <row r="100" ht="31" customHeight="1" spans="1:38">
      <c r="A100" s="28">
        <v>96</v>
      </c>
      <c r="B100" s="31"/>
      <c r="C100" s="31"/>
      <c r="D100" s="31"/>
      <c r="E100" s="31"/>
      <c r="F100" s="31"/>
      <c r="G100" s="30"/>
      <c r="H100" s="30"/>
      <c r="I100" s="30"/>
      <c r="J100" s="30"/>
      <c r="K100" s="32" t="s">
        <v>43</v>
      </c>
      <c r="L100" s="32" t="s">
        <v>47</v>
      </c>
      <c r="M100" s="32" t="s">
        <v>48</v>
      </c>
      <c r="N100" s="32" t="s">
        <v>95</v>
      </c>
      <c r="O100" s="32" t="s">
        <v>96</v>
      </c>
      <c r="P100" s="32" t="s">
        <v>97</v>
      </c>
      <c r="Q100" s="71">
        <v>488.01</v>
      </c>
      <c r="R100" s="30" t="s">
        <v>52</v>
      </c>
      <c r="S100" s="30" t="s">
        <v>53</v>
      </c>
      <c r="T100" s="59"/>
      <c r="U100" s="42"/>
      <c r="V100" s="60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</row>
    <row r="101" ht="31" customHeight="1" spans="1:38">
      <c r="A101" s="28">
        <v>97</v>
      </c>
      <c r="B101" s="31"/>
      <c r="C101" s="31"/>
      <c r="D101" s="31"/>
      <c r="E101" s="31"/>
      <c r="F101" s="31"/>
      <c r="G101" s="30"/>
      <c r="H101" s="30"/>
      <c r="I101" s="30"/>
      <c r="J101" s="30"/>
      <c r="K101" s="32" t="s">
        <v>43</v>
      </c>
      <c r="L101" s="32" t="s">
        <v>47</v>
      </c>
      <c r="M101" s="32" t="s">
        <v>48</v>
      </c>
      <c r="N101" s="32" t="s">
        <v>79</v>
      </c>
      <c r="O101" s="32" t="s">
        <v>80</v>
      </c>
      <c r="P101" s="32" t="s">
        <v>81</v>
      </c>
      <c r="Q101" s="71">
        <v>12.82</v>
      </c>
      <c r="R101" s="30" t="s">
        <v>52</v>
      </c>
      <c r="S101" s="30" t="s">
        <v>53</v>
      </c>
      <c r="T101" s="59"/>
      <c r="U101" s="42"/>
      <c r="V101" s="60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</row>
    <row r="102" ht="31" customHeight="1" spans="1:38">
      <c r="A102" s="28">
        <v>98</v>
      </c>
      <c r="B102" s="31"/>
      <c r="C102" s="31"/>
      <c r="D102" s="31"/>
      <c r="E102" s="31"/>
      <c r="F102" s="31"/>
      <c r="G102" s="30"/>
      <c r="H102" s="30"/>
      <c r="I102" s="30"/>
      <c r="J102" s="30"/>
      <c r="K102" s="32" t="s">
        <v>43</v>
      </c>
      <c r="L102" s="32" t="s">
        <v>47</v>
      </c>
      <c r="M102" s="32" t="s">
        <v>48</v>
      </c>
      <c r="N102" s="32" t="s">
        <v>89</v>
      </c>
      <c r="O102" s="32" t="s">
        <v>90</v>
      </c>
      <c r="P102" s="32" t="s">
        <v>91</v>
      </c>
      <c r="Q102" s="71">
        <v>94.08</v>
      </c>
      <c r="R102" s="30" t="s">
        <v>52</v>
      </c>
      <c r="S102" s="30" t="s">
        <v>53</v>
      </c>
      <c r="T102" s="59"/>
      <c r="U102" s="42"/>
      <c r="V102" s="60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</row>
    <row r="103" ht="31" customHeight="1" spans="1:38">
      <c r="A103" s="28">
        <v>99</v>
      </c>
      <c r="B103" s="31"/>
      <c r="C103" s="31"/>
      <c r="D103" s="31"/>
      <c r="E103" s="31"/>
      <c r="F103" s="31"/>
      <c r="G103" s="30"/>
      <c r="H103" s="30"/>
      <c r="I103" s="30"/>
      <c r="J103" s="30"/>
      <c r="K103" s="32" t="s">
        <v>43</v>
      </c>
      <c r="L103" s="32" t="s">
        <v>47</v>
      </c>
      <c r="M103" s="32" t="s">
        <v>48</v>
      </c>
      <c r="N103" s="32" t="s">
        <v>95</v>
      </c>
      <c r="O103" s="32" t="s">
        <v>96</v>
      </c>
      <c r="P103" s="32" t="s">
        <v>97</v>
      </c>
      <c r="Q103" s="71">
        <v>33.96</v>
      </c>
      <c r="R103" s="30" t="s">
        <v>52</v>
      </c>
      <c r="S103" s="30" t="s">
        <v>53</v>
      </c>
      <c r="T103" s="59"/>
      <c r="U103" s="42"/>
      <c r="V103" s="60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</row>
    <row r="104" ht="31" customHeight="1" spans="1:38">
      <c r="A104" s="28">
        <v>100</v>
      </c>
      <c r="B104" s="31"/>
      <c r="C104" s="31"/>
      <c r="D104" s="31"/>
      <c r="E104" s="31"/>
      <c r="F104" s="31"/>
      <c r="G104" s="30"/>
      <c r="H104" s="30"/>
      <c r="I104" s="30"/>
      <c r="J104" s="30"/>
      <c r="K104" s="32" t="s">
        <v>43</v>
      </c>
      <c r="L104" s="32" t="s">
        <v>47</v>
      </c>
      <c r="M104" s="32" t="s">
        <v>71</v>
      </c>
      <c r="N104" s="32" t="s">
        <v>72</v>
      </c>
      <c r="O104" s="32" t="s">
        <v>71</v>
      </c>
      <c r="P104" s="32" t="s">
        <v>71</v>
      </c>
      <c r="Q104" s="71">
        <v>4</v>
      </c>
      <c r="R104" s="70" t="s">
        <v>160</v>
      </c>
      <c r="S104" s="30" t="s">
        <v>53</v>
      </c>
      <c r="T104" s="61"/>
      <c r="U104" s="42"/>
      <c r="V104" s="60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</row>
    <row r="105" ht="31" customHeight="1" spans="1:38">
      <c r="A105" s="28">
        <v>101</v>
      </c>
      <c r="B105" s="31"/>
      <c r="C105" s="31"/>
      <c r="D105" s="31"/>
      <c r="E105" s="31"/>
      <c r="F105" s="31"/>
      <c r="G105" s="30"/>
      <c r="H105" s="30"/>
      <c r="I105" s="30"/>
      <c r="J105" s="30" t="s">
        <v>161</v>
      </c>
      <c r="K105" s="32" t="s">
        <v>43</v>
      </c>
      <c r="L105" s="32" t="s">
        <v>47</v>
      </c>
      <c r="M105" s="32" t="s">
        <v>158</v>
      </c>
      <c r="N105" s="32" t="s">
        <v>159</v>
      </c>
      <c r="O105" s="32" t="s">
        <v>158</v>
      </c>
      <c r="P105" s="32" t="s">
        <v>158</v>
      </c>
      <c r="Q105" s="35">
        <v>165</v>
      </c>
      <c r="R105" s="49" t="s">
        <v>76</v>
      </c>
      <c r="S105" s="30" t="s">
        <v>53</v>
      </c>
      <c r="T105" s="40">
        <v>12.138769</v>
      </c>
      <c r="U105" s="42"/>
      <c r="V105" s="60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</row>
    <row r="106" ht="31" customHeight="1" spans="1:38">
      <c r="A106" s="28">
        <v>102</v>
      </c>
      <c r="B106" s="31"/>
      <c r="C106" s="31"/>
      <c r="D106" s="31"/>
      <c r="E106" s="31"/>
      <c r="F106" s="31"/>
      <c r="G106" s="30"/>
      <c r="H106" s="30"/>
      <c r="I106" s="30"/>
      <c r="J106" s="30"/>
      <c r="K106" s="32" t="s">
        <v>43</v>
      </c>
      <c r="L106" s="32" t="s">
        <v>47</v>
      </c>
      <c r="M106" s="32" t="s">
        <v>158</v>
      </c>
      <c r="N106" s="32" t="s">
        <v>159</v>
      </c>
      <c r="O106" s="32" t="s">
        <v>158</v>
      </c>
      <c r="P106" s="32" t="s">
        <v>158</v>
      </c>
      <c r="Q106" s="35">
        <v>165</v>
      </c>
      <c r="R106" s="49" t="s">
        <v>76</v>
      </c>
      <c r="S106" s="30" t="s">
        <v>53</v>
      </c>
      <c r="T106" s="59"/>
      <c r="U106" s="42"/>
      <c r="V106" s="60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</row>
    <row r="107" ht="31" customHeight="1" spans="1:38">
      <c r="A107" s="28">
        <v>103</v>
      </c>
      <c r="B107" s="31"/>
      <c r="C107" s="31"/>
      <c r="D107" s="31"/>
      <c r="E107" s="31"/>
      <c r="F107" s="31"/>
      <c r="G107" s="30"/>
      <c r="H107" s="30"/>
      <c r="I107" s="30"/>
      <c r="J107" s="30"/>
      <c r="K107" s="32" t="s">
        <v>43</v>
      </c>
      <c r="L107" s="32" t="s">
        <v>155</v>
      </c>
      <c r="M107" s="32" t="s">
        <v>162</v>
      </c>
      <c r="N107" s="32" t="s">
        <v>163</v>
      </c>
      <c r="O107" s="32" t="s">
        <v>162</v>
      </c>
      <c r="P107" s="32" t="s">
        <v>162</v>
      </c>
      <c r="Q107" s="35">
        <v>4</v>
      </c>
      <c r="R107" s="49" t="s">
        <v>164</v>
      </c>
      <c r="S107" s="30" t="s">
        <v>53</v>
      </c>
      <c r="T107" s="59"/>
      <c r="U107" s="42"/>
      <c r="V107" s="60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</row>
    <row r="108" ht="31" customHeight="1" spans="1:38">
      <c r="A108" s="28">
        <v>104</v>
      </c>
      <c r="B108" s="31"/>
      <c r="C108" s="31"/>
      <c r="D108" s="31"/>
      <c r="E108" s="31"/>
      <c r="F108" s="31"/>
      <c r="G108" s="30"/>
      <c r="H108" s="30"/>
      <c r="I108" s="30"/>
      <c r="J108" s="30"/>
      <c r="K108" s="32" t="s">
        <v>49</v>
      </c>
      <c r="L108" s="32" t="s">
        <v>50</v>
      </c>
      <c r="M108" s="32" t="s">
        <v>51</v>
      </c>
      <c r="N108" s="32" t="s">
        <v>49</v>
      </c>
      <c r="O108" s="32" t="s">
        <v>50</v>
      </c>
      <c r="P108" s="32" t="s">
        <v>51</v>
      </c>
      <c r="Q108" s="35">
        <v>5.4</v>
      </c>
      <c r="R108" s="49" t="s">
        <v>52</v>
      </c>
      <c r="S108" s="30" t="s">
        <v>53</v>
      </c>
      <c r="T108" s="59"/>
      <c r="U108" s="42"/>
      <c r="V108" s="60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</row>
    <row r="109" ht="31" customHeight="1" spans="1:38">
      <c r="A109" s="28">
        <v>105</v>
      </c>
      <c r="B109" s="31"/>
      <c r="C109" s="31"/>
      <c r="D109" s="31"/>
      <c r="E109" s="31"/>
      <c r="F109" s="31"/>
      <c r="G109" s="30"/>
      <c r="H109" s="30"/>
      <c r="I109" s="30"/>
      <c r="J109" s="30"/>
      <c r="K109" s="32" t="s">
        <v>43</v>
      </c>
      <c r="L109" s="32" t="s">
        <v>47</v>
      </c>
      <c r="M109" s="32" t="s">
        <v>149</v>
      </c>
      <c r="N109" s="32" t="s">
        <v>150</v>
      </c>
      <c r="O109" s="32" t="s">
        <v>149</v>
      </c>
      <c r="P109" s="32" t="s">
        <v>149</v>
      </c>
      <c r="Q109" s="35">
        <v>1722</v>
      </c>
      <c r="R109" s="49" t="s">
        <v>88</v>
      </c>
      <c r="S109" s="30" t="s">
        <v>53</v>
      </c>
      <c r="T109" s="59"/>
      <c r="U109" s="42"/>
      <c r="V109" s="60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</row>
    <row r="110" ht="31" customHeight="1" spans="1:38">
      <c r="A110" s="28">
        <v>106</v>
      </c>
      <c r="B110" s="31"/>
      <c r="C110" s="31"/>
      <c r="D110" s="31"/>
      <c r="E110" s="31"/>
      <c r="F110" s="31"/>
      <c r="G110" s="30"/>
      <c r="H110" s="30"/>
      <c r="I110" s="30"/>
      <c r="J110" s="30"/>
      <c r="K110" s="32" t="s">
        <v>43</v>
      </c>
      <c r="L110" s="32" t="s">
        <v>47</v>
      </c>
      <c r="M110" s="32" t="s">
        <v>71</v>
      </c>
      <c r="N110" s="32" t="s">
        <v>72</v>
      </c>
      <c r="O110" s="32" t="s">
        <v>71</v>
      </c>
      <c r="P110" s="32" t="s">
        <v>71</v>
      </c>
      <c r="Q110" s="35">
        <v>3667.04</v>
      </c>
      <c r="R110" s="49" t="s">
        <v>88</v>
      </c>
      <c r="S110" s="30" t="s">
        <v>53</v>
      </c>
      <c r="T110" s="59"/>
      <c r="U110" s="42"/>
      <c r="V110" s="60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</row>
    <row r="111" ht="31" customHeight="1" spans="1:38">
      <c r="A111" s="28">
        <v>107</v>
      </c>
      <c r="B111" s="31"/>
      <c r="C111" s="31"/>
      <c r="D111" s="31"/>
      <c r="E111" s="31"/>
      <c r="F111" s="31"/>
      <c r="G111" s="30"/>
      <c r="H111" s="30"/>
      <c r="I111" s="30"/>
      <c r="J111" s="30"/>
      <c r="K111" s="32" t="s">
        <v>43</v>
      </c>
      <c r="L111" s="32" t="s">
        <v>47</v>
      </c>
      <c r="M111" s="32" t="s">
        <v>115</v>
      </c>
      <c r="N111" s="32" t="s">
        <v>116</v>
      </c>
      <c r="O111" s="32" t="s">
        <v>115</v>
      </c>
      <c r="P111" s="32" t="s">
        <v>115</v>
      </c>
      <c r="Q111" s="35">
        <v>291.08</v>
      </c>
      <c r="R111" s="49" t="s">
        <v>52</v>
      </c>
      <c r="S111" s="30" t="s">
        <v>53</v>
      </c>
      <c r="T111" s="59"/>
      <c r="U111" s="42"/>
      <c r="V111" s="60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</row>
    <row r="112" ht="31" customHeight="1" spans="1:38">
      <c r="A112" s="28">
        <v>108</v>
      </c>
      <c r="B112" s="31"/>
      <c r="C112" s="31"/>
      <c r="D112" s="31"/>
      <c r="E112" s="31"/>
      <c r="F112" s="31"/>
      <c r="G112" s="30"/>
      <c r="H112" s="30"/>
      <c r="I112" s="30"/>
      <c r="J112" s="30"/>
      <c r="K112" s="32" t="s">
        <v>43</v>
      </c>
      <c r="L112" s="32" t="s">
        <v>47</v>
      </c>
      <c r="M112" s="32" t="s">
        <v>165</v>
      </c>
      <c r="N112" s="32" t="s">
        <v>166</v>
      </c>
      <c r="O112" s="32" t="s">
        <v>165</v>
      </c>
      <c r="P112" s="32" t="s">
        <v>165</v>
      </c>
      <c r="Q112" s="35">
        <v>581.76</v>
      </c>
      <c r="R112" s="49" t="s">
        <v>76</v>
      </c>
      <c r="S112" s="30" t="s">
        <v>53</v>
      </c>
      <c r="T112" s="59"/>
      <c r="U112" s="42"/>
      <c r="V112" s="60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</row>
    <row r="113" ht="31" customHeight="1" spans="1:38">
      <c r="A113" s="28">
        <v>109</v>
      </c>
      <c r="B113" s="31"/>
      <c r="C113" s="31"/>
      <c r="D113" s="31"/>
      <c r="E113" s="31"/>
      <c r="F113" s="31"/>
      <c r="G113" s="30"/>
      <c r="H113" s="30"/>
      <c r="I113" s="30"/>
      <c r="J113" s="30"/>
      <c r="K113" s="32" t="s">
        <v>43</v>
      </c>
      <c r="L113" s="32" t="s">
        <v>47</v>
      </c>
      <c r="M113" s="32" t="s">
        <v>167</v>
      </c>
      <c r="N113" s="32" t="s">
        <v>168</v>
      </c>
      <c r="O113" s="32" t="s">
        <v>167</v>
      </c>
      <c r="P113" s="32" t="s">
        <v>167</v>
      </c>
      <c r="Q113" s="35">
        <v>66.3</v>
      </c>
      <c r="R113" s="49" t="s">
        <v>76</v>
      </c>
      <c r="S113" s="30" t="s">
        <v>53</v>
      </c>
      <c r="T113" s="61"/>
      <c r="U113" s="42"/>
      <c r="V113" s="60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</row>
    <row r="114" ht="31" customHeight="1" spans="1:38">
      <c r="A114" s="28">
        <v>110</v>
      </c>
      <c r="B114" s="31"/>
      <c r="C114" s="31"/>
      <c r="D114" s="31"/>
      <c r="E114" s="31"/>
      <c r="F114" s="31"/>
      <c r="G114" s="30"/>
      <c r="H114" s="30"/>
      <c r="I114" s="30"/>
      <c r="J114" s="30" t="s">
        <v>169</v>
      </c>
      <c r="K114" s="32" t="s">
        <v>43</v>
      </c>
      <c r="L114" s="32" t="s">
        <v>155</v>
      </c>
      <c r="M114" s="32" t="s">
        <v>162</v>
      </c>
      <c r="N114" s="32" t="s">
        <v>163</v>
      </c>
      <c r="O114" s="32" t="s">
        <v>162</v>
      </c>
      <c r="P114" s="32" t="s">
        <v>162</v>
      </c>
      <c r="Q114" s="35">
        <v>3</v>
      </c>
      <c r="R114" s="49" t="s">
        <v>164</v>
      </c>
      <c r="S114" s="30" t="s">
        <v>53</v>
      </c>
      <c r="T114" s="40">
        <v>21.180481</v>
      </c>
      <c r="U114" s="42"/>
      <c r="V114" s="60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</row>
    <row r="115" ht="31" customHeight="1" spans="1:38">
      <c r="A115" s="28">
        <v>111</v>
      </c>
      <c r="B115" s="31"/>
      <c r="C115" s="31"/>
      <c r="D115" s="31"/>
      <c r="E115" s="31"/>
      <c r="F115" s="31"/>
      <c r="G115" s="30"/>
      <c r="H115" s="30"/>
      <c r="I115" s="30"/>
      <c r="J115" s="30"/>
      <c r="K115" s="32" t="s">
        <v>43</v>
      </c>
      <c r="L115" s="32" t="s">
        <v>47</v>
      </c>
      <c r="M115" s="32" t="s">
        <v>48</v>
      </c>
      <c r="N115" s="32" t="s">
        <v>89</v>
      </c>
      <c r="O115" s="32" t="s">
        <v>90</v>
      </c>
      <c r="P115" s="32" t="s">
        <v>91</v>
      </c>
      <c r="Q115" s="35">
        <v>18.36</v>
      </c>
      <c r="R115" s="49" t="s">
        <v>52</v>
      </c>
      <c r="S115" s="30" t="s">
        <v>53</v>
      </c>
      <c r="T115" s="59"/>
      <c r="U115" s="42"/>
      <c r="V115" s="60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</row>
    <row r="116" ht="31" customHeight="1" spans="1:38">
      <c r="A116" s="28">
        <v>112</v>
      </c>
      <c r="B116" s="31"/>
      <c r="C116" s="31"/>
      <c r="D116" s="31"/>
      <c r="E116" s="31"/>
      <c r="F116" s="31"/>
      <c r="G116" s="30"/>
      <c r="H116" s="30"/>
      <c r="I116" s="30"/>
      <c r="J116" s="30"/>
      <c r="K116" s="32" t="s">
        <v>43</v>
      </c>
      <c r="L116" s="32" t="s">
        <v>47</v>
      </c>
      <c r="M116" s="32" t="s">
        <v>66</v>
      </c>
      <c r="N116" s="32" t="s">
        <v>67</v>
      </c>
      <c r="O116" s="32" t="s">
        <v>66</v>
      </c>
      <c r="P116" s="32" t="s">
        <v>66</v>
      </c>
      <c r="Q116" s="35">
        <v>215.42</v>
      </c>
      <c r="R116" s="49" t="s">
        <v>52</v>
      </c>
      <c r="S116" s="30" t="s">
        <v>53</v>
      </c>
      <c r="T116" s="59"/>
      <c r="U116" s="42"/>
      <c r="V116" s="60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</row>
    <row r="117" ht="31" customHeight="1" spans="1:38">
      <c r="A117" s="28">
        <v>113</v>
      </c>
      <c r="B117" s="31"/>
      <c r="C117" s="31"/>
      <c r="D117" s="31"/>
      <c r="E117" s="31"/>
      <c r="F117" s="31"/>
      <c r="G117" s="30"/>
      <c r="H117" s="30"/>
      <c r="I117" s="30"/>
      <c r="J117" s="30"/>
      <c r="K117" s="32" t="s">
        <v>43</v>
      </c>
      <c r="L117" s="32" t="s">
        <v>47</v>
      </c>
      <c r="M117" s="32" t="s">
        <v>170</v>
      </c>
      <c r="N117" s="32" t="s">
        <v>171</v>
      </c>
      <c r="O117" s="32" t="s">
        <v>172</v>
      </c>
      <c r="P117" s="32" t="s">
        <v>173</v>
      </c>
      <c r="Q117" s="35">
        <v>26.29</v>
      </c>
      <c r="R117" s="49" t="s">
        <v>73</v>
      </c>
      <c r="S117" s="30" t="s">
        <v>53</v>
      </c>
      <c r="T117" s="59"/>
      <c r="U117" s="42"/>
      <c r="V117" s="60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</row>
    <row r="118" ht="31" customHeight="1" spans="1:38">
      <c r="A118" s="28">
        <v>114</v>
      </c>
      <c r="B118" s="31"/>
      <c r="C118" s="31"/>
      <c r="D118" s="31"/>
      <c r="E118" s="31"/>
      <c r="F118" s="31"/>
      <c r="G118" s="30"/>
      <c r="H118" s="30"/>
      <c r="I118" s="30"/>
      <c r="J118" s="30"/>
      <c r="K118" s="32" t="s">
        <v>43</v>
      </c>
      <c r="L118" s="32" t="s">
        <v>47</v>
      </c>
      <c r="M118" s="32" t="s">
        <v>165</v>
      </c>
      <c r="N118" s="32" t="s">
        <v>166</v>
      </c>
      <c r="O118" s="32" t="s">
        <v>165</v>
      </c>
      <c r="P118" s="32" t="s">
        <v>165</v>
      </c>
      <c r="Q118" s="35">
        <v>856.8</v>
      </c>
      <c r="R118" s="49" t="s">
        <v>76</v>
      </c>
      <c r="S118" s="30" t="s">
        <v>53</v>
      </c>
      <c r="T118" s="59"/>
      <c r="U118" s="42"/>
      <c r="V118" s="60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</row>
    <row r="119" ht="31" customHeight="1" spans="1:38">
      <c r="A119" s="28">
        <v>115</v>
      </c>
      <c r="B119" s="31"/>
      <c r="C119" s="31"/>
      <c r="D119" s="31"/>
      <c r="E119" s="31"/>
      <c r="F119" s="31"/>
      <c r="G119" s="30"/>
      <c r="H119" s="30"/>
      <c r="I119" s="30"/>
      <c r="J119" s="30"/>
      <c r="K119" s="32" t="s">
        <v>43</v>
      </c>
      <c r="L119" s="32" t="s">
        <v>47</v>
      </c>
      <c r="M119" s="32" t="s">
        <v>149</v>
      </c>
      <c r="N119" s="32" t="s">
        <v>150</v>
      </c>
      <c r="O119" s="32" t="s">
        <v>149</v>
      </c>
      <c r="P119" s="32" t="s">
        <v>149</v>
      </c>
      <c r="Q119" s="35">
        <v>4159.75</v>
      </c>
      <c r="R119" s="49" t="s">
        <v>88</v>
      </c>
      <c r="S119" s="30" t="s">
        <v>53</v>
      </c>
      <c r="T119" s="59"/>
      <c r="U119" s="42"/>
      <c r="V119" s="60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</row>
    <row r="120" ht="31" customHeight="1" spans="1:38">
      <c r="A120" s="28">
        <v>116</v>
      </c>
      <c r="B120" s="31"/>
      <c r="C120" s="31"/>
      <c r="D120" s="31"/>
      <c r="E120" s="31"/>
      <c r="F120" s="31"/>
      <c r="G120" s="30"/>
      <c r="H120" s="30"/>
      <c r="I120" s="30"/>
      <c r="J120" s="30"/>
      <c r="K120" s="32" t="s">
        <v>43</v>
      </c>
      <c r="L120" s="32" t="s">
        <v>151</v>
      </c>
      <c r="M120" s="32" t="s">
        <v>152</v>
      </c>
      <c r="N120" s="32" t="s">
        <v>153</v>
      </c>
      <c r="O120" s="32" t="s">
        <v>152</v>
      </c>
      <c r="P120" s="32" t="s">
        <v>152</v>
      </c>
      <c r="Q120" s="35">
        <v>13.76</v>
      </c>
      <c r="R120" s="49" t="s">
        <v>52</v>
      </c>
      <c r="S120" s="30" t="s">
        <v>53</v>
      </c>
      <c r="T120" s="59"/>
      <c r="U120" s="42"/>
      <c r="V120" s="60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</row>
    <row r="121" ht="31" customHeight="1" spans="1:38">
      <c r="A121" s="28">
        <v>117</v>
      </c>
      <c r="B121" s="31"/>
      <c r="C121" s="31"/>
      <c r="D121" s="31"/>
      <c r="E121" s="31"/>
      <c r="F121" s="31"/>
      <c r="G121" s="30"/>
      <c r="H121" s="30"/>
      <c r="I121" s="30"/>
      <c r="J121" s="30"/>
      <c r="K121" s="32" t="s">
        <v>43</v>
      </c>
      <c r="L121" s="32" t="s">
        <v>47</v>
      </c>
      <c r="M121" s="32" t="s">
        <v>82</v>
      </c>
      <c r="N121" s="32" t="s">
        <v>83</v>
      </c>
      <c r="O121" s="32" t="s">
        <v>82</v>
      </c>
      <c r="P121" s="32" t="s">
        <v>82</v>
      </c>
      <c r="Q121" s="35">
        <v>976.5</v>
      </c>
      <c r="R121" s="49" t="s">
        <v>76</v>
      </c>
      <c r="S121" s="30" t="s">
        <v>53</v>
      </c>
      <c r="T121" s="59"/>
      <c r="U121" s="42"/>
      <c r="V121" s="60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</row>
    <row r="122" ht="31" customHeight="1" spans="1:38">
      <c r="A122" s="28">
        <v>118</v>
      </c>
      <c r="B122" s="31"/>
      <c r="C122" s="31"/>
      <c r="D122" s="31"/>
      <c r="E122" s="31"/>
      <c r="F122" s="31"/>
      <c r="G122" s="30"/>
      <c r="H122" s="30"/>
      <c r="I122" s="30"/>
      <c r="J122" s="30"/>
      <c r="K122" s="32" t="s">
        <v>43</v>
      </c>
      <c r="L122" s="32" t="s">
        <v>47</v>
      </c>
      <c r="M122" s="32" t="s">
        <v>149</v>
      </c>
      <c r="N122" s="32" t="s">
        <v>150</v>
      </c>
      <c r="O122" s="32" t="s">
        <v>149</v>
      </c>
      <c r="P122" s="32" t="s">
        <v>149</v>
      </c>
      <c r="Q122" s="35">
        <v>1192.5</v>
      </c>
      <c r="R122" s="49" t="s">
        <v>88</v>
      </c>
      <c r="S122" s="30" t="s">
        <v>53</v>
      </c>
      <c r="T122" s="59"/>
      <c r="U122" s="42"/>
      <c r="V122" s="60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</row>
    <row r="123" ht="31" customHeight="1" spans="1:38">
      <c r="A123" s="28">
        <v>119</v>
      </c>
      <c r="B123" s="31"/>
      <c r="C123" s="31"/>
      <c r="D123" s="31"/>
      <c r="E123" s="31"/>
      <c r="F123" s="31"/>
      <c r="G123" s="30"/>
      <c r="H123" s="30"/>
      <c r="I123" s="30"/>
      <c r="J123" s="30"/>
      <c r="K123" s="32" t="s">
        <v>43</v>
      </c>
      <c r="L123" s="32" t="s">
        <v>47</v>
      </c>
      <c r="M123" s="32" t="s">
        <v>66</v>
      </c>
      <c r="N123" s="32" t="s">
        <v>67</v>
      </c>
      <c r="O123" s="32" t="s">
        <v>66</v>
      </c>
      <c r="P123" s="32" t="s">
        <v>66</v>
      </c>
      <c r="Q123" s="35">
        <v>121.8</v>
      </c>
      <c r="R123" s="49" t="s">
        <v>76</v>
      </c>
      <c r="S123" s="30" t="s">
        <v>53</v>
      </c>
      <c r="T123" s="59"/>
      <c r="U123" s="42"/>
      <c r="V123" s="60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</row>
    <row r="124" ht="31" customHeight="1" spans="1:38">
      <c r="A124" s="28">
        <v>120</v>
      </c>
      <c r="B124" s="31"/>
      <c r="C124" s="31"/>
      <c r="D124" s="31"/>
      <c r="E124" s="31"/>
      <c r="F124" s="31"/>
      <c r="G124" s="30"/>
      <c r="H124" s="30"/>
      <c r="I124" s="30"/>
      <c r="J124" s="30"/>
      <c r="K124" s="32" t="s">
        <v>43</v>
      </c>
      <c r="L124" s="32" t="s">
        <v>47</v>
      </c>
      <c r="M124" s="32" t="s">
        <v>48</v>
      </c>
      <c r="N124" s="32" t="s">
        <v>79</v>
      </c>
      <c r="O124" s="32" t="s">
        <v>80</v>
      </c>
      <c r="P124" s="32" t="s">
        <v>81</v>
      </c>
      <c r="Q124" s="35">
        <v>47.83</v>
      </c>
      <c r="R124" s="49" t="s">
        <v>52</v>
      </c>
      <c r="S124" s="30" t="s">
        <v>53</v>
      </c>
      <c r="T124" s="61"/>
      <c r="U124" s="42"/>
      <c r="V124" s="60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</row>
    <row r="125" ht="31" customHeight="1" spans="1:38">
      <c r="A125" s="28">
        <v>121</v>
      </c>
      <c r="B125" s="31"/>
      <c r="C125" s="31"/>
      <c r="D125" s="31"/>
      <c r="E125" s="31"/>
      <c r="F125" s="31"/>
      <c r="G125" s="30"/>
      <c r="H125" s="30"/>
      <c r="I125" s="30"/>
      <c r="J125" s="30" t="s">
        <v>174</v>
      </c>
      <c r="K125" s="32" t="s">
        <v>43</v>
      </c>
      <c r="L125" s="32" t="s">
        <v>47</v>
      </c>
      <c r="M125" s="32" t="s">
        <v>74</v>
      </c>
      <c r="N125" s="32" t="s">
        <v>75</v>
      </c>
      <c r="O125" s="32" t="s">
        <v>74</v>
      </c>
      <c r="P125" s="32" t="s">
        <v>74</v>
      </c>
      <c r="Q125" s="35">
        <v>45</v>
      </c>
      <c r="R125" s="49" t="s">
        <v>76</v>
      </c>
      <c r="S125" s="30" t="s">
        <v>53</v>
      </c>
      <c r="T125" s="40">
        <v>10.200347</v>
      </c>
      <c r="U125" s="42"/>
      <c r="V125" s="60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</row>
    <row r="126" ht="31" customHeight="1" spans="1:38">
      <c r="A126" s="28">
        <v>122</v>
      </c>
      <c r="B126" s="31"/>
      <c r="C126" s="31"/>
      <c r="D126" s="31"/>
      <c r="E126" s="31"/>
      <c r="F126" s="31"/>
      <c r="G126" s="30"/>
      <c r="H126" s="30"/>
      <c r="I126" s="30"/>
      <c r="J126" s="30"/>
      <c r="K126" s="32" t="s">
        <v>43</v>
      </c>
      <c r="L126" s="32" t="s">
        <v>47</v>
      </c>
      <c r="M126" s="32" t="s">
        <v>158</v>
      </c>
      <c r="N126" s="32" t="s">
        <v>159</v>
      </c>
      <c r="O126" s="32" t="s">
        <v>158</v>
      </c>
      <c r="P126" s="32" t="s">
        <v>158</v>
      </c>
      <c r="Q126" s="35">
        <v>50</v>
      </c>
      <c r="R126" s="49" t="s">
        <v>76</v>
      </c>
      <c r="S126" s="30" t="s">
        <v>53</v>
      </c>
      <c r="T126" s="59"/>
      <c r="U126" s="42"/>
      <c r="V126" s="60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</row>
    <row r="127" ht="31" customHeight="1" spans="1:38">
      <c r="A127" s="28">
        <v>123</v>
      </c>
      <c r="B127" s="31"/>
      <c r="C127" s="31"/>
      <c r="D127" s="31"/>
      <c r="E127" s="31"/>
      <c r="F127" s="31"/>
      <c r="G127" s="30"/>
      <c r="H127" s="30"/>
      <c r="I127" s="30"/>
      <c r="J127" s="30"/>
      <c r="K127" s="32" t="s">
        <v>43</v>
      </c>
      <c r="L127" s="32" t="s">
        <v>47</v>
      </c>
      <c r="M127" s="32" t="s">
        <v>158</v>
      </c>
      <c r="N127" s="32" t="s">
        <v>159</v>
      </c>
      <c r="O127" s="32" t="s">
        <v>158</v>
      </c>
      <c r="P127" s="32" t="s">
        <v>158</v>
      </c>
      <c r="Q127" s="35">
        <v>50</v>
      </c>
      <c r="R127" s="49" t="s">
        <v>76</v>
      </c>
      <c r="S127" s="30" t="s">
        <v>53</v>
      </c>
      <c r="T127" s="59"/>
      <c r="U127" s="42"/>
      <c r="V127" s="60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</row>
    <row r="128" ht="31" customHeight="1" spans="1:38">
      <c r="A128" s="28">
        <v>124</v>
      </c>
      <c r="B128" s="31"/>
      <c r="C128" s="31"/>
      <c r="D128" s="31"/>
      <c r="E128" s="31"/>
      <c r="F128" s="31"/>
      <c r="G128" s="30"/>
      <c r="H128" s="30"/>
      <c r="I128" s="30"/>
      <c r="J128" s="30"/>
      <c r="K128" s="32" t="s">
        <v>43</v>
      </c>
      <c r="L128" s="32" t="s">
        <v>47</v>
      </c>
      <c r="M128" s="32" t="s">
        <v>158</v>
      </c>
      <c r="N128" s="32" t="s">
        <v>159</v>
      </c>
      <c r="O128" s="32" t="s">
        <v>158</v>
      </c>
      <c r="P128" s="32" t="s">
        <v>158</v>
      </c>
      <c r="Q128" s="35">
        <v>840</v>
      </c>
      <c r="R128" s="49" t="s">
        <v>76</v>
      </c>
      <c r="S128" s="30" t="s">
        <v>53</v>
      </c>
      <c r="T128" s="59"/>
      <c r="U128" s="42"/>
      <c r="V128" s="60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</row>
    <row r="129" ht="31" customHeight="1" spans="1:38">
      <c r="A129" s="28">
        <v>125</v>
      </c>
      <c r="B129" s="31"/>
      <c r="C129" s="31"/>
      <c r="D129" s="31"/>
      <c r="E129" s="31"/>
      <c r="F129" s="31"/>
      <c r="G129" s="30"/>
      <c r="H129" s="30"/>
      <c r="I129" s="30"/>
      <c r="J129" s="30"/>
      <c r="K129" s="32" t="s">
        <v>43</v>
      </c>
      <c r="L129" s="32" t="s">
        <v>155</v>
      </c>
      <c r="M129" s="32" t="s">
        <v>162</v>
      </c>
      <c r="N129" s="32" t="s">
        <v>163</v>
      </c>
      <c r="O129" s="32" t="s">
        <v>162</v>
      </c>
      <c r="P129" s="32" t="s">
        <v>162</v>
      </c>
      <c r="Q129" s="35">
        <v>4</v>
      </c>
      <c r="R129" s="49" t="s">
        <v>164</v>
      </c>
      <c r="S129" s="30" t="s">
        <v>53</v>
      </c>
      <c r="T129" s="59"/>
      <c r="U129" s="42"/>
      <c r="V129" s="60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</row>
    <row r="130" ht="31" customHeight="1" spans="1:38">
      <c r="A130" s="28">
        <v>126</v>
      </c>
      <c r="B130" s="31"/>
      <c r="C130" s="31"/>
      <c r="D130" s="31"/>
      <c r="E130" s="31"/>
      <c r="F130" s="31"/>
      <c r="G130" s="30"/>
      <c r="H130" s="30"/>
      <c r="I130" s="30"/>
      <c r="J130" s="30"/>
      <c r="K130" s="32" t="s">
        <v>43</v>
      </c>
      <c r="L130" s="32" t="s">
        <v>155</v>
      </c>
      <c r="M130" s="32" t="s">
        <v>162</v>
      </c>
      <c r="N130" s="32" t="s">
        <v>163</v>
      </c>
      <c r="O130" s="32" t="s">
        <v>162</v>
      </c>
      <c r="P130" s="32" t="s">
        <v>162</v>
      </c>
      <c r="Q130" s="35">
        <v>16</v>
      </c>
      <c r="R130" s="49" t="s">
        <v>164</v>
      </c>
      <c r="S130" s="30" t="s">
        <v>53</v>
      </c>
      <c r="T130" s="59"/>
      <c r="U130" s="42"/>
      <c r="V130" s="60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</row>
    <row r="131" ht="31" customHeight="1" spans="1:38">
      <c r="A131" s="28">
        <v>127</v>
      </c>
      <c r="B131" s="31"/>
      <c r="C131" s="31"/>
      <c r="D131" s="31"/>
      <c r="E131" s="31"/>
      <c r="F131" s="31"/>
      <c r="G131" s="30"/>
      <c r="H131" s="30"/>
      <c r="I131" s="30"/>
      <c r="J131" s="30"/>
      <c r="K131" s="32" t="s">
        <v>43</v>
      </c>
      <c r="L131" s="32" t="s">
        <v>47</v>
      </c>
      <c r="M131" s="32" t="s">
        <v>71</v>
      </c>
      <c r="N131" s="32" t="s">
        <v>72</v>
      </c>
      <c r="O131" s="32" t="s">
        <v>71</v>
      </c>
      <c r="P131" s="32" t="s">
        <v>71</v>
      </c>
      <c r="Q131" s="35">
        <v>10</v>
      </c>
      <c r="R131" s="49" t="s">
        <v>70</v>
      </c>
      <c r="S131" s="30" t="s">
        <v>53</v>
      </c>
      <c r="T131" s="59"/>
      <c r="U131" s="42"/>
      <c r="V131" s="60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</row>
    <row r="132" ht="31" customHeight="1" spans="1:38">
      <c r="A132" s="28">
        <v>128</v>
      </c>
      <c r="B132" s="31"/>
      <c r="C132" s="31"/>
      <c r="D132" s="31"/>
      <c r="E132" s="31"/>
      <c r="F132" s="31"/>
      <c r="G132" s="30"/>
      <c r="H132" s="30"/>
      <c r="I132" s="30"/>
      <c r="J132" s="30"/>
      <c r="K132" s="32" t="s">
        <v>43</v>
      </c>
      <c r="L132" s="32" t="s">
        <v>47</v>
      </c>
      <c r="M132" s="32" t="s">
        <v>71</v>
      </c>
      <c r="N132" s="32" t="s">
        <v>72</v>
      </c>
      <c r="O132" s="32" t="s">
        <v>71</v>
      </c>
      <c r="P132" s="32" t="s">
        <v>71</v>
      </c>
      <c r="Q132" s="35">
        <v>6</v>
      </c>
      <c r="R132" s="49" t="s">
        <v>70</v>
      </c>
      <c r="S132" s="30" t="s">
        <v>53</v>
      </c>
      <c r="T132" s="59"/>
      <c r="U132" s="42"/>
      <c r="V132" s="60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</row>
    <row r="133" ht="31" customHeight="1" spans="1:38">
      <c r="A133" s="28">
        <v>129</v>
      </c>
      <c r="B133" s="31"/>
      <c r="C133" s="31"/>
      <c r="D133" s="31"/>
      <c r="E133" s="31"/>
      <c r="F133" s="31"/>
      <c r="G133" s="30"/>
      <c r="H133" s="30"/>
      <c r="I133" s="30"/>
      <c r="J133" s="30"/>
      <c r="K133" s="32" t="s">
        <v>43</v>
      </c>
      <c r="L133" s="32" t="s">
        <v>47</v>
      </c>
      <c r="M133" s="32" t="s">
        <v>103</v>
      </c>
      <c r="N133" s="32" t="s">
        <v>122</v>
      </c>
      <c r="O133" s="32" t="s">
        <v>123</v>
      </c>
      <c r="P133" s="32" t="s">
        <v>124</v>
      </c>
      <c r="Q133" s="35">
        <v>894.24</v>
      </c>
      <c r="R133" s="49" t="s">
        <v>76</v>
      </c>
      <c r="S133" s="30" t="s">
        <v>53</v>
      </c>
      <c r="T133" s="59"/>
      <c r="U133" s="42"/>
      <c r="V133" s="60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</row>
    <row r="134" ht="31" customHeight="1" spans="1:38">
      <c r="A134" s="28">
        <v>130</v>
      </c>
      <c r="B134" s="31"/>
      <c r="C134" s="31"/>
      <c r="D134" s="31"/>
      <c r="E134" s="31"/>
      <c r="F134" s="31"/>
      <c r="G134" s="30"/>
      <c r="H134" s="30"/>
      <c r="I134" s="30"/>
      <c r="J134" s="30"/>
      <c r="K134" s="32" t="s">
        <v>43</v>
      </c>
      <c r="L134" s="32" t="s">
        <v>47</v>
      </c>
      <c r="M134" s="32" t="s">
        <v>167</v>
      </c>
      <c r="N134" s="32" t="s">
        <v>168</v>
      </c>
      <c r="O134" s="32" t="s">
        <v>167</v>
      </c>
      <c r="P134" s="32" t="s">
        <v>167</v>
      </c>
      <c r="Q134" s="35">
        <v>92.82</v>
      </c>
      <c r="R134" s="49" t="s">
        <v>76</v>
      </c>
      <c r="S134" s="30" t="s">
        <v>53</v>
      </c>
      <c r="T134" s="59"/>
      <c r="U134" s="42"/>
      <c r="V134" s="60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</row>
    <row r="135" ht="31" customHeight="1" spans="1:38">
      <c r="A135" s="28">
        <v>131</v>
      </c>
      <c r="B135" s="31"/>
      <c r="C135" s="31"/>
      <c r="D135" s="31"/>
      <c r="E135" s="31"/>
      <c r="F135" s="31"/>
      <c r="G135" s="30"/>
      <c r="H135" s="30"/>
      <c r="I135" s="30"/>
      <c r="J135" s="30"/>
      <c r="K135" s="32" t="s">
        <v>43</v>
      </c>
      <c r="L135" s="32" t="s">
        <v>155</v>
      </c>
      <c r="M135" s="32" t="s">
        <v>156</v>
      </c>
      <c r="N135" s="32" t="s">
        <v>157</v>
      </c>
      <c r="O135" s="32" t="s">
        <v>156</v>
      </c>
      <c r="P135" s="32" t="s">
        <v>156</v>
      </c>
      <c r="Q135" s="35">
        <v>48.82</v>
      </c>
      <c r="R135" s="49" t="s">
        <v>76</v>
      </c>
      <c r="S135" s="30" t="s">
        <v>53</v>
      </c>
      <c r="T135" s="61"/>
      <c r="U135" s="55"/>
      <c r="V135" s="60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</row>
    <row r="136" ht="31" customHeight="1" spans="1:38">
      <c r="A136" s="28">
        <v>132</v>
      </c>
      <c r="B136" s="31"/>
      <c r="C136" s="31"/>
      <c r="D136" s="31"/>
      <c r="E136" s="31"/>
      <c r="F136" s="31"/>
      <c r="G136" s="30"/>
      <c r="H136" s="30" t="s">
        <v>175</v>
      </c>
      <c r="I136" s="30" t="s">
        <v>176</v>
      </c>
      <c r="J136" s="30" t="s">
        <v>177</v>
      </c>
      <c r="K136" s="32" t="s">
        <v>43</v>
      </c>
      <c r="L136" s="32" t="s">
        <v>47</v>
      </c>
      <c r="M136" s="32" t="s">
        <v>71</v>
      </c>
      <c r="N136" s="32" t="s">
        <v>72</v>
      </c>
      <c r="O136" s="32" t="s">
        <v>71</v>
      </c>
      <c r="P136" s="32" t="s">
        <v>71</v>
      </c>
      <c r="Q136" s="35">
        <v>31</v>
      </c>
      <c r="R136" s="49" t="s">
        <v>88</v>
      </c>
      <c r="S136" s="30" t="s">
        <v>53</v>
      </c>
      <c r="T136" s="40">
        <v>14.832256</v>
      </c>
      <c r="U136" s="37">
        <v>27.411654</v>
      </c>
      <c r="V136" s="38">
        <v>13</v>
      </c>
      <c r="W136" s="67" t="s">
        <v>54</v>
      </c>
      <c r="X136" s="67" t="s">
        <v>55</v>
      </c>
      <c r="Y136" s="67" t="s">
        <v>56</v>
      </c>
      <c r="Z136" s="67" t="s">
        <v>57</v>
      </c>
      <c r="AA136" s="67" t="s">
        <v>58</v>
      </c>
      <c r="AB136" s="67" t="s">
        <v>59</v>
      </c>
      <c r="AC136" s="67" t="s">
        <v>58</v>
      </c>
      <c r="AD136" s="67" t="s">
        <v>58</v>
      </c>
      <c r="AE136" s="67" t="s">
        <v>58</v>
      </c>
      <c r="AF136" s="67" t="s">
        <v>58</v>
      </c>
      <c r="AG136" s="67" t="s">
        <v>58</v>
      </c>
      <c r="AH136" s="67" t="s">
        <v>58</v>
      </c>
      <c r="AI136" s="67" t="s">
        <v>58</v>
      </c>
      <c r="AJ136" s="67" t="s">
        <v>60</v>
      </c>
      <c r="AK136" s="67" t="s">
        <v>61</v>
      </c>
      <c r="AL136" s="67" t="s">
        <v>178</v>
      </c>
    </row>
    <row r="137" ht="31" customHeight="1" spans="1:38">
      <c r="A137" s="28">
        <v>133</v>
      </c>
      <c r="B137" s="31"/>
      <c r="C137" s="31"/>
      <c r="D137" s="31"/>
      <c r="E137" s="31"/>
      <c r="F137" s="31"/>
      <c r="G137" s="30"/>
      <c r="H137" s="30"/>
      <c r="I137" s="30"/>
      <c r="J137" s="30"/>
      <c r="K137" s="32" t="s">
        <v>43</v>
      </c>
      <c r="L137" s="32" t="s">
        <v>47</v>
      </c>
      <c r="M137" s="32" t="s">
        <v>71</v>
      </c>
      <c r="N137" s="32" t="s">
        <v>72</v>
      </c>
      <c r="O137" s="32" t="s">
        <v>71</v>
      </c>
      <c r="P137" s="32" t="s">
        <v>71</v>
      </c>
      <c r="Q137" s="35">
        <v>30</v>
      </c>
      <c r="R137" s="49" t="s">
        <v>102</v>
      </c>
      <c r="S137" s="30" t="s">
        <v>53</v>
      </c>
      <c r="T137" s="59"/>
      <c r="U137" s="42"/>
      <c r="V137" s="60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</row>
    <row r="138" ht="31" customHeight="1" spans="1:38">
      <c r="A138" s="28">
        <v>134</v>
      </c>
      <c r="B138" s="31"/>
      <c r="C138" s="31"/>
      <c r="D138" s="31"/>
      <c r="E138" s="31"/>
      <c r="F138" s="31"/>
      <c r="G138" s="30"/>
      <c r="H138" s="30"/>
      <c r="I138" s="30"/>
      <c r="J138" s="30"/>
      <c r="K138" s="32" t="s">
        <v>43</v>
      </c>
      <c r="L138" s="32" t="s">
        <v>155</v>
      </c>
      <c r="M138" s="32" t="s">
        <v>162</v>
      </c>
      <c r="N138" s="32" t="s">
        <v>163</v>
      </c>
      <c r="O138" s="32" t="s">
        <v>162</v>
      </c>
      <c r="P138" s="32" t="s">
        <v>162</v>
      </c>
      <c r="Q138" s="35">
        <v>1</v>
      </c>
      <c r="R138" s="49" t="s">
        <v>164</v>
      </c>
      <c r="S138" s="30" t="s">
        <v>53</v>
      </c>
      <c r="T138" s="59"/>
      <c r="U138" s="42"/>
      <c r="V138" s="60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</row>
    <row r="139" ht="31" customHeight="1" spans="1:38">
      <c r="A139" s="28">
        <v>135</v>
      </c>
      <c r="B139" s="31"/>
      <c r="C139" s="31"/>
      <c r="D139" s="31"/>
      <c r="E139" s="31"/>
      <c r="F139" s="31"/>
      <c r="G139" s="30"/>
      <c r="H139" s="30"/>
      <c r="I139" s="30"/>
      <c r="J139" s="30"/>
      <c r="K139" s="32" t="s">
        <v>43</v>
      </c>
      <c r="L139" s="32" t="s">
        <v>47</v>
      </c>
      <c r="M139" s="32" t="s">
        <v>115</v>
      </c>
      <c r="N139" s="32" t="s">
        <v>116</v>
      </c>
      <c r="O139" s="32" t="s">
        <v>115</v>
      </c>
      <c r="P139" s="32" t="s">
        <v>115</v>
      </c>
      <c r="Q139" s="35">
        <v>178.59</v>
      </c>
      <c r="R139" s="49" t="s">
        <v>52</v>
      </c>
      <c r="S139" s="30" t="s">
        <v>53</v>
      </c>
      <c r="T139" s="59"/>
      <c r="U139" s="42"/>
      <c r="V139" s="60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</row>
    <row r="140" ht="31" customHeight="1" spans="1:38">
      <c r="A140" s="28">
        <v>136</v>
      </c>
      <c r="B140" s="31"/>
      <c r="C140" s="31"/>
      <c r="D140" s="31"/>
      <c r="E140" s="31"/>
      <c r="F140" s="31"/>
      <c r="G140" s="30"/>
      <c r="H140" s="30"/>
      <c r="I140" s="30"/>
      <c r="J140" s="30"/>
      <c r="K140" s="32" t="s">
        <v>43</v>
      </c>
      <c r="L140" s="32" t="s">
        <v>47</v>
      </c>
      <c r="M140" s="32" t="s">
        <v>48</v>
      </c>
      <c r="N140" s="32" t="s">
        <v>89</v>
      </c>
      <c r="O140" s="32" t="s">
        <v>90</v>
      </c>
      <c r="P140" s="32" t="s">
        <v>91</v>
      </c>
      <c r="Q140" s="35">
        <v>30.91</v>
      </c>
      <c r="R140" s="49" t="s">
        <v>52</v>
      </c>
      <c r="S140" s="30" t="s">
        <v>53</v>
      </c>
      <c r="T140" s="59"/>
      <c r="U140" s="42"/>
      <c r="V140" s="60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</row>
    <row r="141" ht="31" customHeight="1" spans="1:38">
      <c r="A141" s="28">
        <v>137</v>
      </c>
      <c r="B141" s="31"/>
      <c r="C141" s="31"/>
      <c r="D141" s="31"/>
      <c r="E141" s="31"/>
      <c r="F141" s="31"/>
      <c r="G141" s="30"/>
      <c r="H141" s="30"/>
      <c r="I141" s="30"/>
      <c r="J141" s="30"/>
      <c r="K141" s="32" t="s">
        <v>43</v>
      </c>
      <c r="L141" s="32" t="s">
        <v>47</v>
      </c>
      <c r="M141" s="32" t="s">
        <v>170</v>
      </c>
      <c r="N141" s="32" t="s">
        <v>179</v>
      </c>
      <c r="O141" s="32" t="s">
        <v>180</v>
      </c>
      <c r="P141" s="32" t="s">
        <v>181</v>
      </c>
      <c r="Q141" s="35">
        <v>43.32</v>
      </c>
      <c r="R141" s="49" t="s">
        <v>73</v>
      </c>
      <c r="S141" s="30" t="s">
        <v>53</v>
      </c>
      <c r="T141" s="59"/>
      <c r="U141" s="42"/>
      <c r="V141" s="60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</row>
    <row r="142" ht="31" customHeight="1" spans="1:38">
      <c r="A142" s="28">
        <v>138</v>
      </c>
      <c r="B142" s="31"/>
      <c r="C142" s="31"/>
      <c r="D142" s="31"/>
      <c r="E142" s="31"/>
      <c r="F142" s="31"/>
      <c r="G142" s="30"/>
      <c r="H142" s="30"/>
      <c r="I142" s="30"/>
      <c r="J142" s="30"/>
      <c r="K142" s="32" t="s">
        <v>43</v>
      </c>
      <c r="L142" s="32" t="s">
        <v>47</v>
      </c>
      <c r="M142" s="32" t="s">
        <v>165</v>
      </c>
      <c r="N142" s="32" t="s">
        <v>166</v>
      </c>
      <c r="O142" s="32" t="s">
        <v>165</v>
      </c>
      <c r="P142" s="32" t="s">
        <v>165</v>
      </c>
      <c r="Q142" s="35">
        <v>785.4</v>
      </c>
      <c r="R142" s="49" t="s">
        <v>76</v>
      </c>
      <c r="S142" s="30" t="s">
        <v>53</v>
      </c>
      <c r="T142" s="59"/>
      <c r="U142" s="42"/>
      <c r="V142" s="60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</row>
    <row r="143" ht="31" customHeight="1" spans="1:38">
      <c r="A143" s="28">
        <v>139</v>
      </c>
      <c r="B143" s="31"/>
      <c r="C143" s="31"/>
      <c r="D143" s="31"/>
      <c r="E143" s="31"/>
      <c r="F143" s="31"/>
      <c r="G143" s="30"/>
      <c r="H143" s="30"/>
      <c r="I143" s="30"/>
      <c r="J143" s="30"/>
      <c r="K143" s="32" t="s">
        <v>43</v>
      </c>
      <c r="L143" s="32" t="s">
        <v>47</v>
      </c>
      <c r="M143" s="32" t="s">
        <v>66</v>
      </c>
      <c r="N143" s="32" t="s">
        <v>67</v>
      </c>
      <c r="O143" s="32" t="s">
        <v>66</v>
      </c>
      <c r="P143" s="32" t="s">
        <v>66</v>
      </c>
      <c r="Q143" s="35">
        <v>282.74</v>
      </c>
      <c r="R143" s="49" t="s">
        <v>52</v>
      </c>
      <c r="S143" s="30" t="s">
        <v>53</v>
      </c>
      <c r="T143" s="59"/>
      <c r="U143" s="42"/>
      <c r="V143" s="60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</row>
    <row r="144" ht="31" customHeight="1" spans="1:38">
      <c r="A144" s="28">
        <v>140</v>
      </c>
      <c r="B144" s="31"/>
      <c r="C144" s="31"/>
      <c r="D144" s="31"/>
      <c r="E144" s="31"/>
      <c r="F144" s="31"/>
      <c r="G144" s="30"/>
      <c r="H144" s="30"/>
      <c r="I144" s="30"/>
      <c r="J144" s="30"/>
      <c r="K144" s="32" t="s">
        <v>43</v>
      </c>
      <c r="L144" s="32" t="s">
        <v>47</v>
      </c>
      <c r="M144" s="32" t="s">
        <v>66</v>
      </c>
      <c r="N144" s="32" t="s">
        <v>67</v>
      </c>
      <c r="O144" s="32" t="s">
        <v>66</v>
      </c>
      <c r="P144" s="32" t="s">
        <v>66</v>
      </c>
      <c r="Q144" s="35">
        <v>123.62</v>
      </c>
      <c r="R144" s="49" t="s">
        <v>52</v>
      </c>
      <c r="S144" s="30" t="s">
        <v>53</v>
      </c>
      <c r="T144" s="59"/>
      <c r="U144" s="42"/>
      <c r="V144" s="60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</row>
    <row r="145" ht="31" customHeight="1" spans="1:38">
      <c r="A145" s="28">
        <v>141</v>
      </c>
      <c r="B145" s="31"/>
      <c r="C145" s="31"/>
      <c r="D145" s="31"/>
      <c r="E145" s="31"/>
      <c r="F145" s="31"/>
      <c r="G145" s="30"/>
      <c r="H145" s="30"/>
      <c r="I145" s="30"/>
      <c r="J145" s="30"/>
      <c r="K145" s="32" t="s">
        <v>43</v>
      </c>
      <c r="L145" s="32" t="s">
        <v>151</v>
      </c>
      <c r="M145" s="32" t="s">
        <v>152</v>
      </c>
      <c r="N145" s="32" t="s">
        <v>153</v>
      </c>
      <c r="O145" s="32" t="s">
        <v>152</v>
      </c>
      <c r="P145" s="32" t="s">
        <v>152</v>
      </c>
      <c r="Q145" s="35">
        <v>4.39</v>
      </c>
      <c r="R145" s="49" t="s">
        <v>52</v>
      </c>
      <c r="S145" s="30" t="s">
        <v>53</v>
      </c>
      <c r="T145" s="59"/>
      <c r="U145" s="42"/>
      <c r="V145" s="60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</row>
    <row r="146" ht="31" customHeight="1" spans="1:38">
      <c r="A146" s="28">
        <v>142</v>
      </c>
      <c r="B146" s="31"/>
      <c r="C146" s="31"/>
      <c r="D146" s="31"/>
      <c r="E146" s="31"/>
      <c r="F146" s="31"/>
      <c r="G146" s="30"/>
      <c r="H146" s="30"/>
      <c r="I146" s="30"/>
      <c r="J146" s="30"/>
      <c r="K146" s="32" t="s">
        <v>43</v>
      </c>
      <c r="L146" s="32" t="s">
        <v>47</v>
      </c>
      <c r="M146" s="32" t="s">
        <v>71</v>
      </c>
      <c r="N146" s="32" t="s">
        <v>72</v>
      </c>
      <c r="O146" s="32" t="s">
        <v>71</v>
      </c>
      <c r="P146" s="32" t="s">
        <v>71</v>
      </c>
      <c r="Q146" s="35">
        <v>481.02</v>
      </c>
      <c r="R146" s="49" t="s">
        <v>88</v>
      </c>
      <c r="S146" s="30" t="s">
        <v>53</v>
      </c>
      <c r="T146" s="61"/>
      <c r="U146" s="42"/>
      <c r="V146" s="60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</row>
    <row r="147" ht="31" customHeight="1" spans="1:38">
      <c r="A147" s="28">
        <v>143</v>
      </c>
      <c r="B147" s="31"/>
      <c r="C147" s="31"/>
      <c r="D147" s="31"/>
      <c r="E147" s="31"/>
      <c r="F147" s="31"/>
      <c r="G147" s="30"/>
      <c r="H147" s="30"/>
      <c r="I147" s="30"/>
      <c r="J147" s="30" t="s">
        <v>182</v>
      </c>
      <c r="K147" s="32" t="s">
        <v>43</v>
      </c>
      <c r="L147" s="32" t="s">
        <v>155</v>
      </c>
      <c r="M147" s="32" t="s">
        <v>162</v>
      </c>
      <c r="N147" s="32" t="s">
        <v>163</v>
      </c>
      <c r="O147" s="32" t="s">
        <v>162</v>
      </c>
      <c r="P147" s="32" t="s">
        <v>162</v>
      </c>
      <c r="Q147" s="35">
        <v>2</v>
      </c>
      <c r="R147" s="49" t="s">
        <v>164</v>
      </c>
      <c r="S147" s="30" t="s">
        <v>53</v>
      </c>
      <c r="T147" s="40">
        <v>12.579398</v>
      </c>
      <c r="U147" s="42"/>
      <c r="V147" s="60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</row>
    <row r="148" ht="31" customHeight="1" spans="1:38">
      <c r="A148" s="28">
        <v>144</v>
      </c>
      <c r="B148" s="31"/>
      <c r="C148" s="31"/>
      <c r="D148" s="31"/>
      <c r="E148" s="31"/>
      <c r="F148" s="31"/>
      <c r="G148" s="30"/>
      <c r="H148" s="30"/>
      <c r="I148" s="30"/>
      <c r="J148" s="30"/>
      <c r="K148" s="32" t="s">
        <v>43</v>
      </c>
      <c r="L148" s="32" t="s">
        <v>47</v>
      </c>
      <c r="M148" s="32" t="s">
        <v>71</v>
      </c>
      <c r="N148" s="32" t="s">
        <v>72</v>
      </c>
      <c r="O148" s="32" t="s">
        <v>71</v>
      </c>
      <c r="P148" s="32" t="s">
        <v>71</v>
      </c>
      <c r="Q148" s="35">
        <v>96</v>
      </c>
      <c r="R148" s="49" t="s">
        <v>76</v>
      </c>
      <c r="S148" s="30" t="s">
        <v>53</v>
      </c>
      <c r="T148" s="59"/>
      <c r="U148" s="42"/>
      <c r="V148" s="60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</row>
    <row r="149" ht="31" customHeight="1" spans="1:38">
      <c r="A149" s="28">
        <v>145</v>
      </c>
      <c r="B149" s="31"/>
      <c r="C149" s="31"/>
      <c r="D149" s="31"/>
      <c r="E149" s="31"/>
      <c r="F149" s="31"/>
      <c r="G149" s="30"/>
      <c r="H149" s="30"/>
      <c r="I149" s="30"/>
      <c r="J149" s="30"/>
      <c r="K149" s="32" t="s">
        <v>43</v>
      </c>
      <c r="L149" s="32" t="s">
        <v>155</v>
      </c>
      <c r="M149" s="32" t="s">
        <v>162</v>
      </c>
      <c r="N149" s="32" t="s">
        <v>163</v>
      </c>
      <c r="O149" s="32" t="s">
        <v>162</v>
      </c>
      <c r="P149" s="32" t="s">
        <v>162</v>
      </c>
      <c r="Q149" s="35">
        <v>2</v>
      </c>
      <c r="R149" s="49" t="s">
        <v>183</v>
      </c>
      <c r="S149" s="30" t="s">
        <v>53</v>
      </c>
      <c r="T149" s="59"/>
      <c r="U149" s="42"/>
      <c r="V149" s="60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</row>
    <row r="150" ht="31" customHeight="1" spans="1:38">
      <c r="A150" s="28">
        <v>146</v>
      </c>
      <c r="B150" s="31"/>
      <c r="C150" s="31"/>
      <c r="D150" s="31"/>
      <c r="E150" s="31"/>
      <c r="F150" s="31"/>
      <c r="G150" s="30"/>
      <c r="H150" s="30"/>
      <c r="I150" s="30"/>
      <c r="J150" s="30"/>
      <c r="K150" s="32" t="s">
        <v>43</v>
      </c>
      <c r="L150" s="32" t="s">
        <v>47</v>
      </c>
      <c r="M150" s="32" t="s">
        <v>71</v>
      </c>
      <c r="N150" s="32" t="s">
        <v>72</v>
      </c>
      <c r="O150" s="32" t="s">
        <v>71</v>
      </c>
      <c r="P150" s="32" t="s">
        <v>71</v>
      </c>
      <c r="Q150" s="35">
        <v>100</v>
      </c>
      <c r="R150" s="49" t="s">
        <v>102</v>
      </c>
      <c r="S150" s="30" t="s">
        <v>53</v>
      </c>
      <c r="T150" s="59"/>
      <c r="U150" s="42"/>
      <c r="V150" s="60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</row>
    <row r="151" ht="31" customHeight="1" spans="1:38">
      <c r="A151" s="28">
        <v>147</v>
      </c>
      <c r="B151" s="31"/>
      <c r="C151" s="31"/>
      <c r="D151" s="31"/>
      <c r="E151" s="31"/>
      <c r="F151" s="31"/>
      <c r="G151" s="30"/>
      <c r="H151" s="30"/>
      <c r="I151" s="30"/>
      <c r="J151" s="30"/>
      <c r="K151" s="32" t="s">
        <v>43</v>
      </c>
      <c r="L151" s="32" t="s">
        <v>47</v>
      </c>
      <c r="M151" s="32" t="s">
        <v>71</v>
      </c>
      <c r="N151" s="32" t="s">
        <v>72</v>
      </c>
      <c r="O151" s="32" t="s">
        <v>71</v>
      </c>
      <c r="P151" s="32" t="s">
        <v>71</v>
      </c>
      <c r="Q151" s="35">
        <v>4</v>
      </c>
      <c r="R151" s="49" t="s">
        <v>184</v>
      </c>
      <c r="S151" s="30" t="s">
        <v>53</v>
      </c>
      <c r="T151" s="59"/>
      <c r="U151" s="42"/>
      <c r="V151" s="60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</row>
    <row r="152" ht="31" customHeight="1" spans="1:38">
      <c r="A152" s="28">
        <v>148</v>
      </c>
      <c r="B152" s="31"/>
      <c r="C152" s="31"/>
      <c r="D152" s="31"/>
      <c r="E152" s="31"/>
      <c r="F152" s="31"/>
      <c r="G152" s="30"/>
      <c r="H152" s="30"/>
      <c r="I152" s="30"/>
      <c r="J152" s="30"/>
      <c r="K152" s="32" t="s">
        <v>43</v>
      </c>
      <c r="L152" s="32" t="s">
        <v>47</v>
      </c>
      <c r="M152" s="32" t="s">
        <v>149</v>
      </c>
      <c r="N152" s="32" t="s">
        <v>150</v>
      </c>
      <c r="O152" s="32" t="s">
        <v>149</v>
      </c>
      <c r="P152" s="32" t="s">
        <v>149</v>
      </c>
      <c r="Q152" s="35">
        <v>3056.65</v>
      </c>
      <c r="R152" s="49" t="s">
        <v>88</v>
      </c>
      <c r="S152" s="30" t="s">
        <v>53</v>
      </c>
      <c r="T152" s="59"/>
      <c r="U152" s="42"/>
      <c r="V152" s="60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</row>
    <row r="153" ht="31" customHeight="1" spans="1:38">
      <c r="A153" s="28">
        <v>149</v>
      </c>
      <c r="B153" s="31"/>
      <c r="C153" s="31"/>
      <c r="D153" s="31"/>
      <c r="E153" s="31"/>
      <c r="F153" s="31"/>
      <c r="G153" s="30"/>
      <c r="H153" s="30"/>
      <c r="I153" s="30"/>
      <c r="J153" s="30"/>
      <c r="K153" s="32" t="s">
        <v>43</v>
      </c>
      <c r="L153" s="32" t="s">
        <v>47</v>
      </c>
      <c r="M153" s="32" t="s">
        <v>71</v>
      </c>
      <c r="N153" s="32" t="s">
        <v>72</v>
      </c>
      <c r="O153" s="32" t="s">
        <v>71</v>
      </c>
      <c r="P153" s="32" t="s">
        <v>71</v>
      </c>
      <c r="Q153" s="35">
        <v>6582.78</v>
      </c>
      <c r="R153" s="49" t="s">
        <v>88</v>
      </c>
      <c r="S153" s="30" t="s">
        <v>53</v>
      </c>
      <c r="T153" s="59"/>
      <c r="U153" s="42"/>
      <c r="V153" s="60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</row>
    <row r="154" ht="31" customHeight="1" spans="1:38">
      <c r="A154" s="28">
        <v>150</v>
      </c>
      <c r="B154" s="31"/>
      <c r="C154" s="31"/>
      <c r="D154" s="31"/>
      <c r="E154" s="31"/>
      <c r="F154" s="31"/>
      <c r="G154" s="30"/>
      <c r="H154" s="30"/>
      <c r="I154" s="30"/>
      <c r="J154" s="30"/>
      <c r="K154" s="32" t="s">
        <v>43</v>
      </c>
      <c r="L154" s="32" t="s">
        <v>151</v>
      </c>
      <c r="M154" s="32" t="s">
        <v>152</v>
      </c>
      <c r="N154" s="32" t="s">
        <v>153</v>
      </c>
      <c r="O154" s="32" t="s">
        <v>152</v>
      </c>
      <c r="P154" s="32" t="s">
        <v>152</v>
      </c>
      <c r="Q154" s="35">
        <v>10.89</v>
      </c>
      <c r="R154" s="49" t="s">
        <v>52</v>
      </c>
      <c r="S154" s="30" t="s">
        <v>53</v>
      </c>
      <c r="T154" s="59"/>
      <c r="U154" s="42"/>
      <c r="V154" s="60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</row>
    <row r="155" ht="31" customHeight="1" spans="1:38">
      <c r="A155" s="28">
        <v>151</v>
      </c>
      <c r="B155" s="31"/>
      <c r="C155" s="31"/>
      <c r="D155" s="31"/>
      <c r="E155" s="31"/>
      <c r="F155" s="56"/>
      <c r="G155" s="30"/>
      <c r="H155" s="30"/>
      <c r="I155" s="30"/>
      <c r="J155" s="30"/>
      <c r="K155" s="32" t="s">
        <v>43</v>
      </c>
      <c r="L155" s="32" t="s">
        <v>47</v>
      </c>
      <c r="M155" s="32" t="s">
        <v>82</v>
      </c>
      <c r="N155" s="32" t="s">
        <v>83</v>
      </c>
      <c r="O155" s="32" t="s">
        <v>82</v>
      </c>
      <c r="P155" s="32" t="s">
        <v>82</v>
      </c>
      <c r="Q155" s="35">
        <v>772.8</v>
      </c>
      <c r="R155" s="49" t="s">
        <v>76</v>
      </c>
      <c r="S155" s="30" t="s">
        <v>53</v>
      </c>
      <c r="T155" s="61"/>
      <c r="U155" s="55"/>
      <c r="V155" s="62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</row>
    <row r="156" ht="121.5" spans="1:38">
      <c r="A156" s="25">
        <v>152</v>
      </c>
      <c r="B156" s="56"/>
      <c r="C156" s="56"/>
      <c r="D156" s="56"/>
      <c r="E156" s="56"/>
      <c r="F156" s="76" t="s">
        <v>185</v>
      </c>
      <c r="G156" s="72" t="s">
        <v>186</v>
      </c>
      <c r="H156" s="30" t="s">
        <v>44</v>
      </c>
      <c r="I156" s="30" t="s">
        <v>187</v>
      </c>
      <c r="J156" s="30" t="s">
        <v>187</v>
      </c>
      <c r="K156" s="32" t="s">
        <v>186</v>
      </c>
      <c r="L156" s="32" t="s">
        <v>188</v>
      </c>
      <c r="M156" s="32" t="s">
        <v>188</v>
      </c>
      <c r="N156" s="32" t="s">
        <v>189</v>
      </c>
      <c r="O156" s="32" t="s">
        <v>188</v>
      </c>
      <c r="P156" s="32" t="s">
        <v>188</v>
      </c>
      <c r="Q156" s="46">
        <v>1</v>
      </c>
      <c r="R156" s="30" t="s">
        <v>190</v>
      </c>
      <c r="S156" s="30" t="s">
        <v>53</v>
      </c>
      <c r="T156" s="74">
        <v>57</v>
      </c>
      <c r="U156" s="74">
        <v>57</v>
      </c>
      <c r="V156" s="65">
        <v>13</v>
      </c>
      <c r="W156" s="66" t="s">
        <v>54</v>
      </c>
      <c r="X156" s="30" t="s">
        <v>55</v>
      </c>
      <c r="Y156" s="30" t="s">
        <v>56</v>
      </c>
      <c r="Z156" s="30" t="s">
        <v>57</v>
      </c>
      <c r="AA156" s="30" t="s">
        <v>58</v>
      </c>
      <c r="AB156" s="30" t="s">
        <v>59</v>
      </c>
      <c r="AC156" s="30" t="s">
        <v>58</v>
      </c>
      <c r="AD156" s="30" t="s">
        <v>58</v>
      </c>
      <c r="AE156" s="30" t="s">
        <v>58</v>
      </c>
      <c r="AF156" s="30" t="s">
        <v>58</v>
      </c>
      <c r="AG156" s="30" t="s">
        <v>58</v>
      </c>
      <c r="AH156" s="30" t="s">
        <v>58</v>
      </c>
      <c r="AI156" s="30" t="s">
        <v>58</v>
      </c>
      <c r="AJ156" s="30" t="s">
        <v>60</v>
      </c>
      <c r="AK156" s="30" t="s">
        <v>61</v>
      </c>
      <c r="AL156" s="30" t="s">
        <v>191</v>
      </c>
    </row>
  </sheetData>
  <sheetProtection formatCells="0" insertHyperlinks="0" autoFilter="0"/>
  <mergeCells count="176">
    <mergeCell ref="A1:AL1"/>
    <mergeCell ref="A2:AL2"/>
    <mergeCell ref="Z3:AD3"/>
    <mergeCell ref="A3:A4"/>
    <mergeCell ref="B3:B4"/>
    <mergeCell ref="B5:B156"/>
    <mergeCell ref="C3:C4"/>
    <mergeCell ref="C5:C156"/>
    <mergeCell ref="D3:D4"/>
    <mergeCell ref="D5:D156"/>
    <mergeCell ref="E3:E4"/>
    <mergeCell ref="E5:E156"/>
    <mergeCell ref="F3:F4"/>
    <mergeCell ref="F5:F155"/>
    <mergeCell ref="G3:G4"/>
    <mergeCell ref="G5:G155"/>
    <mergeCell ref="H3:H4"/>
    <mergeCell ref="H5:H40"/>
    <mergeCell ref="H41:H57"/>
    <mergeCell ref="H59:H60"/>
    <mergeCell ref="H61:H135"/>
    <mergeCell ref="H136:H155"/>
    <mergeCell ref="I3:I4"/>
    <mergeCell ref="I5:I40"/>
    <mergeCell ref="I41:I57"/>
    <mergeCell ref="I59:I60"/>
    <mergeCell ref="I61:I135"/>
    <mergeCell ref="I136:I155"/>
    <mergeCell ref="J3:J4"/>
    <mergeCell ref="J5:J12"/>
    <mergeCell ref="J14:J16"/>
    <mergeCell ref="J17:J21"/>
    <mergeCell ref="J22:J23"/>
    <mergeCell ref="J25:J30"/>
    <mergeCell ref="J31:J40"/>
    <mergeCell ref="J41:J51"/>
    <mergeCell ref="J52:J57"/>
    <mergeCell ref="J61:J62"/>
    <mergeCell ref="J63:J69"/>
    <mergeCell ref="J70:J82"/>
    <mergeCell ref="J83:J104"/>
    <mergeCell ref="J105:J113"/>
    <mergeCell ref="J114:J124"/>
    <mergeCell ref="J125:J135"/>
    <mergeCell ref="J136:J146"/>
    <mergeCell ref="J147:J155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T5:T12"/>
    <mergeCell ref="T14:T16"/>
    <mergeCell ref="T17:T21"/>
    <mergeCell ref="T22:T23"/>
    <mergeCell ref="T25:T30"/>
    <mergeCell ref="T31:T40"/>
    <mergeCell ref="T41:T51"/>
    <mergeCell ref="T52:T57"/>
    <mergeCell ref="T61:T62"/>
    <mergeCell ref="T63:T69"/>
    <mergeCell ref="T70:T82"/>
    <mergeCell ref="T83:T104"/>
    <mergeCell ref="T105:T113"/>
    <mergeCell ref="T114:T124"/>
    <mergeCell ref="T125:T135"/>
    <mergeCell ref="T136:T146"/>
    <mergeCell ref="T147:T155"/>
    <mergeCell ref="U3:U4"/>
    <mergeCell ref="U5:U40"/>
    <mergeCell ref="U41:U57"/>
    <mergeCell ref="U59:U60"/>
    <mergeCell ref="U61:U135"/>
    <mergeCell ref="U136:U155"/>
    <mergeCell ref="V3:V4"/>
    <mergeCell ref="V5:V40"/>
    <mergeCell ref="V41:V57"/>
    <mergeCell ref="V59:V60"/>
    <mergeCell ref="V61:V135"/>
    <mergeCell ref="V136:V155"/>
    <mergeCell ref="W3:W4"/>
    <mergeCell ref="W5:W40"/>
    <mergeCell ref="W41:W57"/>
    <mergeCell ref="W59:W60"/>
    <mergeCell ref="W61:W135"/>
    <mergeCell ref="W136:W155"/>
    <mergeCell ref="X3:X4"/>
    <mergeCell ref="X5:X40"/>
    <mergeCell ref="X41:X57"/>
    <mergeCell ref="X59:X60"/>
    <mergeCell ref="X61:X135"/>
    <mergeCell ref="X136:X155"/>
    <mergeCell ref="Y3:Y4"/>
    <mergeCell ref="Y5:Y40"/>
    <mergeCell ref="Y41:Y57"/>
    <mergeCell ref="Y59:Y60"/>
    <mergeCell ref="Y61:Y135"/>
    <mergeCell ref="Y136:Y155"/>
    <mergeCell ref="Z5:Z40"/>
    <mergeCell ref="Z41:Z57"/>
    <mergeCell ref="Z59:Z60"/>
    <mergeCell ref="Z61:Z135"/>
    <mergeCell ref="Z136:Z155"/>
    <mergeCell ref="AA5:AA40"/>
    <mergeCell ref="AA41:AA57"/>
    <mergeCell ref="AA59:AA60"/>
    <mergeCell ref="AA61:AA135"/>
    <mergeCell ref="AA136:AA155"/>
    <mergeCell ref="AB5:AB40"/>
    <mergeCell ref="AB41:AB57"/>
    <mergeCell ref="AB59:AB60"/>
    <mergeCell ref="AB61:AB135"/>
    <mergeCell ref="AB136:AB155"/>
    <mergeCell ref="AC5:AC40"/>
    <mergeCell ref="AC41:AC57"/>
    <mergeCell ref="AC59:AC60"/>
    <mergeCell ref="AC61:AC135"/>
    <mergeCell ref="AC136:AC155"/>
    <mergeCell ref="AD5:AD40"/>
    <mergeCell ref="AD41:AD57"/>
    <mergeCell ref="AD59:AD60"/>
    <mergeCell ref="AD61:AD135"/>
    <mergeCell ref="AD136:AD155"/>
    <mergeCell ref="AE3:AE4"/>
    <mergeCell ref="AE5:AE40"/>
    <mergeCell ref="AE41:AE57"/>
    <mergeCell ref="AE59:AE60"/>
    <mergeCell ref="AE61:AE135"/>
    <mergeCell ref="AE136:AE155"/>
    <mergeCell ref="AF3:AF4"/>
    <mergeCell ref="AF5:AF40"/>
    <mergeCell ref="AF41:AF57"/>
    <mergeCell ref="AF59:AF60"/>
    <mergeCell ref="AF61:AF135"/>
    <mergeCell ref="AF136:AF155"/>
    <mergeCell ref="AG3:AG4"/>
    <mergeCell ref="AG5:AG40"/>
    <mergeCell ref="AG41:AG57"/>
    <mergeCell ref="AG59:AG60"/>
    <mergeCell ref="AG61:AG135"/>
    <mergeCell ref="AG136:AG155"/>
    <mergeCell ref="AH3:AH4"/>
    <mergeCell ref="AH5:AH40"/>
    <mergeCell ref="AH41:AH57"/>
    <mergeCell ref="AH59:AH60"/>
    <mergeCell ref="AH61:AH135"/>
    <mergeCell ref="AH136:AH155"/>
    <mergeCell ref="AI3:AI4"/>
    <mergeCell ref="AI5:AI40"/>
    <mergeCell ref="AI41:AI57"/>
    <mergeCell ref="AI59:AI60"/>
    <mergeCell ref="AI61:AI135"/>
    <mergeCell ref="AI136:AI155"/>
    <mergeCell ref="AJ3:AJ4"/>
    <mergeCell ref="AJ5:AJ40"/>
    <mergeCell ref="AJ41:AJ57"/>
    <mergeCell ref="AJ59:AJ60"/>
    <mergeCell ref="AJ61:AJ135"/>
    <mergeCell ref="AJ136:AJ155"/>
    <mergeCell ref="AK3:AK4"/>
    <mergeCell ref="AK5:AK40"/>
    <mergeCell ref="AK41:AK57"/>
    <mergeCell ref="AK59:AK60"/>
    <mergeCell ref="AK61:AK135"/>
    <mergeCell ref="AK136:AK155"/>
    <mergeCell ref="AL3:AL4"/>
    <mergeCell ref="AL5:AL40"/>
    <mergeCell ref="AL41:AL57"/>
    <mergeCell ref="AL59:AL60"/>
    <mergeCell ref="AL61:AL135"/>
    <mergeCell ref="AL136:AL155"/>
  </mergeCells>
  <pageMargins left="0.196527777777778" right="0.118055555555556" top="1" bottom="1" header="0.511805555555556" footer="0.511805555555556"/>
  <pageSetup paperSize="8" scale="4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5"/>
  <sheetViews>
    <sheetView topLeftCell="A100" workbookViewId="0">
      <selection activeCell="R106" sqref="R106:R255"/>
    </sheetView>
  </sheetViews>
  <sheetFormatPr defaultColWidth="9" defaultRowHeight="13.5"/>
  <cols>
    <col min="2" max="2" width="11.5"/>
    <col min="5" max="5" width="11.5"/>
    <col min="6" max="6" width="6" customWidth="1"/>
    <col min="7" max="7" width="16" customWidth="1"/>
    <col min="8" max="8" width="9.375"/>
  </cols>
  <sheetData>
    <row r="1" spans="1:8">
      <c r="A1" s="1">
        <v>357.46</v>
      </c>
      <c r="B1" s="2">
        <f>A1*1.13</f>
        <v>403.9298</v>
      </c>
      <c r="D1" s="3">
        <v>137.248</v>
      </c>
      <c r="E1" s="2">
        <f>D1*1.13</f>
        <v>155.09024</v>
      </c>
      <c r="G1" s="4" t="s">
        <v>18</v>
      </c>
      <c r="H1">
        <f>ROUND(A1,2)</f>
        <v>357.46</v>
      </c>
    </row>
    <row r="2" spans="1:7">
      <c r="A2" s="1">
        <v>294.08</v>
      </c>
      <c r="B2" s="2">
        <f t="shared" ref="B2:B29" si="0">A2*1.13</f>
        <v>332.3104</v>
      </c>
      <c r="D2" s="3">
        <v>427.18</v>
      </c>
      <c r="E2" s="2">
        <f t="shared" ref="E2:E38" si="1">D2*1.13</f>
        <v>482.7134</v>
      </c>
      <c r="G2" s="4"/>
    </row>
    <row r="3" spans="1:11">
      <c r="A3" s="5">
        <v>98.553</v>
      </c>
      <c r="B3" s="2">
        <f t="shared" si="0"/>
        <v>111.36489</v>
      </c>
      <c r="D3" s="3">
        <v>25</v>
      </c>
      <c r="E3" s="2">
        <f t="shared" si="1"/>
        <v>28.25</v>
      </c>
      <c r="G3" s="6">
        <v>19666</v>
      </c>
      <c r="H3">
        <f>ROUND(G3,2)</f>
        <v>19666</v>
      </c>
      <c r="J3" s="1">
        <v>115.044</v>
      </c>
      <c r="K3">
        <f>ROUND(J3,2)</f>
        <v>115.04</v>
      </c>
    </row>
    <row r="4" spans="1:11">
      <c r="A4" s="5">
        <v>26</v>
      </c>
      <c r="B4" s="2">
        <f t="shared" si="0"/>
        <v>29.38</v>
      </c>
      <c r="D4" s="3">
        <v>160</v>
      </c>
      <c r="E4" s="2">
        <f t="shared" si="1"/>
        <v>180.8</v>
      </c>
      <c r="G4" s="6">
        <v>9078</v>
      </c>
      <c r="H4">
        <f t="shared" ref="H4:H35" si="2">ROUND(G4,2)</f>
        <v>9078</v>
      </c>
      <c r="J4" s="1">
        <v>115.044</v>
      </c>
      <c r="K4">
        <f t="shared" ref="K4:K35" si="3">ROUND(J4,2)</f>
        <v>115.04</v>
      </c>
    </row>
    <row r="5" spans="1:11">
      <c r="A5" s="5">
        <v>3185.841</v>
      </c>
      <c r="B5" s="2">
        <f t="shared" si="0"/>
        <v>3600.00033</v>
      </c>
      <c r="D5" s="3">
        <v>349.51</v>
      </c>
      <c r="E5" s="2">
        <f t="shared" si="1"/>
        <v>394.9463</v>
      </c>
      <c r="G5" s="6">
        <v>13279</v>
      </c>
      <c r="H5">
        <f t="shared" si="2"/>
        <v>13279</v>
      </c>
      <c r="J5" s="1">
        <v>115.044</v>
      </c>
      <c r="K5">
        <f t="shared" si="3"/>
        <v>115.04</v>
      </c>
    </row>
    <row r="6" ht="14.25" spans="1:11">
      <c r="A6" s="7">
        <v>345.52</v>
      </c>
      <c r="B6" s="2">
        <f t="shared" si="0"/>
        <v>390.4376</v>
      </c>
      <c r="D6" s="3">
        <v>100</v>
      </c>
      <c r="E6" s="2">
        <f t="shared" si="1"/>
        <v>113</v>
      </c>
      <c r="G6" s="8">
        <v>143.48</v>
      </c>
      <c r="H6">
        <f t="shared" si="2"/>
        <v>143.48</v>
      </c>
      <c r="J6" s="16">
        <v>348.794257039309</v>
      </c>
      <c r="K6">
        <f t="shared" si="3"/>
        <v>348.79</v>
      </c>
    </row>
    <row r="7" ht="14.25" spans="1:11">
      <c r="A7" s="7">
        <v>232.77</v>
      </c>
      <c r="B7" s="2">
        <f t="shared" si="0"/>
        <v>263.0301</v>
      </c>
      <c r="D7" s="3">
        <v>497.18</v>
      </c>
      <c r="E7" s="2">
        <f t="shared" si="1"/>
        <v>561.8134</v>
      </c>
      <c r="G7" s="8">
        <v>0.684</v>
      </c>
      <c r="H7">
        <f t="shared" si="2"/>
        <v>0.68</v>
      </c>
      <c r="J7" s="16">
        <v>298.245614035088</v>
      </c>
      <c r="K7">
        <f t="shared" si="3"/>
        <v>298.25</v>
      </c>
    </row>
    <row r="8" ht="14.25" spans="1:11">
      <c r="A8" s="5">
        <v>98.553</v>
      </c>
      <c r="B8" s="2">
        <f t="shared" si="0"/>
        <v>111.36489</v>
      </c>
      <c r="D8" s="3">
        <v>349.51</v>
      </c>
      <c r="E8" s="2">
        <f t="shared" si="1"/>
        <v>394.9463</v>
      </c>
      <c r="G8" s="8">
        <v>438.93</v>
      </c>
      <c r="H8">
        <f t="shared" si="2"/>
        <v>438.93</v>
      </c>
      <c r="J8" s="16">
        <v>106.195</v>
      </c>
      <c r="K8">
        <f t="shared" si="3"/>
        <v>106.2</v>
      </c>
    </row>
    <row r="9" ht="14.25" spans="1:11">
      <c r="A9" s="5">
        <v>26</v>
      </c>
      <c r="B9" s="2">
        <f t="shared" si="0"/>
        <v>29.38</v>
      </c>
      <c r="D9" s="3">
        <v>458.35</v>
      </c>
      <c r="E9" s="2">
        <f t="shared" si="1"/>
        <v>517.9355</v>
      </c>
      <c r="G9" s="8">
        <v>800</v>
      </c>
      <c r="H9">
        <f t="shared" si="2"/>
        <v>800</v>
      </c>
      <c r="J9" s="16">
        <v>2.15</v>
      </c>
      <c r="K9">
        <f t="shared" si="3"/>
        <v>2.15</v>
      </c>
    </row>
    <row r="10" ht="14.25" spans="1:11">
      <c r="A10" s="5">
        <v>3185.841</v>
      </c>
      <c r="B10" s="2">
        <f t="shared" si="0"/>
        <v>3600.00033</v>
      </c>
      <c r="D10" s="3">
        <v>137.248</v>
      </c>
      <c r="E10" s="2">
        <f t="shared" si="1"/>
        <v>155.09024</v>
      </c>
      <c r="G10" s="8">
        <v>1.693</v>
      </c>
      <c r="H10">
        <f t="shared" si="2"/>
        <v>1.69</v>
      </c>
      <c r="J10" s="16">
        <v>7114.159</v>
      </c>
      <c r="K10">
        <f t="shared" si="3"/>
        <v>7114.16</v>
      </c>
    </row>
    <row r="11" ht="14.25" spans="1:11">
      <c r="A11" s="5">
        <v>83.366</v>
      </c>
      <c r="B11" s="2">
        <f t="shared" si="0"/>
        <v>94.20358</v>
      </c>
      <c r="D11" s="3">
        <v>388.35</v>
      </c>
      <c r="E11" s="2">
        <f t="shared" si="1"/>
        <v>438.8355</v>
      </c>
      <c r="G11" s="8">
        <v>263.904</v>
      </c>
      <c r="H11">
        <f t="shared" si="2"/>
        <v>263.9</v>
      </c>
      <c r="J11" s="16">
        <v>119.469</v>
      </c>
      <c r="K11">
        <f t="shared" si="3"/>
        <v>119.47</v>
      </c>
    </row>
    <row r="12" ht="14.25" spans="1:11">
      <c r="A12" s="9">
        <v>21</v>
      </c>
      <c r="B12" s="2">
        <f t="shared" si="0"/>
        <v>23.73</v>
      </c>
      <c r="D12" s="3">
        <v>114.29</v>
      </c>
      <c r="E12" s="2">
        <f t="shared" si="1"/>
        <v>129.1477</v>
      </c>
      <c r="G12" s="8">
        <v>397.52</v>
      </c>
      <c r="H12">
        <f t="shared" si="2"/>
        <v>397.52</v>
      </c>
      <c r="J12" s="16">
        <v>176.106</v>
      </c>
      <c r="K12">
        <f t="shared" si="3"/>
        <v>176.11</v>
      </c>
    </row>
    <row r="13" ht="14.25" spans="1:11">
      <c r="A13" s="9">
        <v>30.973</v>
      </c>
      <c r="B13" s="2">
        <f t="shared" si="0"/>
        <v>34.99949</v>
      </c>
      <c r="D13" s="3">
        <v>22.5</v>
      </c>
      <c r="E13" s="2">
        <f t="shared" si="1"/>
        <v>25.425</v>
      </c>
      <c r="G13" s="8">
        <v>181.44</v>
      </c>
      <c r="H13">
        <f t="shared" si="2"/>
        <v>181.44</v>
      </c>
      <c r="J13" s="16">
        <v>119.469</v>
      </c>
      <c r="K13">
        <f t="shared" si="3"/>
        <v>119.47</v>
      </c>
    </row>
    <row r="14" ht="14.25" spans="1:11">
      <c r="A14" s="9">
        <v>28.319</v>
      </c>
      <c r="B14" s="2">
        <f t="shared" si="0"/>
        <v>32.00047</v>
      </c>
      <c r="D14" s="3">
        <v>3539.823</v>
      </c>
      <c r="E14" s="2">
        <f t="shared" si="1"/>
        <v>3999.99999</v>
      </c>
      <c r="G14" s="1">
        <v>1.45</v>
      </c>
      <c r="H14">
        <f t="shared" si="2"/>
        <v>1.45</v>
      </c>
      <c r="J14" s="16">
        <v>3539.823</v>
      </c>
      <c r="K14">
        <f t="shared" si="3"/>
        <v>3539.82</v>
      </c>
    </row>
    <row r="15" ht="14.25" spans="1:11">
      <c r="A15" s="9">
        <v>28.319</v>
      </c>
      <c r="B15" s="2">
        <f t="shared" si="0"/>
        <v>32.00047</v>
      </c>
      <c r="D15" s="3">
        <v>150</v>
      </c>
      <c r="E15" s="2">
        <f t="shared" si="1"/>
        <v>169.5</v>
      </c>
      <c r="G15" s="8">
        <v>42.2</v>
      </c>
      <c r="H15">
        <f t="shared" si="2"/>
        <v>42.2</v>
      </c>
      <c r="J15" s="16">
        <v>279.549763033175</v>
      </c>
      <c r="K15">
        <f t="shared" si="3"/>
        <v>279.55</v>
      </c>
    </row>
    <row r="16" ht="14.25" spans="1:11">
      <c r="A16" s="9">
        <v>436.89</v>
      </c>
      <c r="B16" s="2">
        <f t="shared" si="0"/>
        <v>493.6857</v>
      </c>
      <c r="D16" s="3">
        <v>42.15</v>
      </c>
      <c r="E16" s="2">
        <f t="shared" si="1"/>
        <v>47.6295</v>
      </c>
      <c r="G16" s="8">
        <v>844</v>
      </c>
      <c r="H16">
        <f t="shared" si="2"/>
        <v>844</v>
      </c>
      <c r="J16" s="16">
        <v>1.327</v>
      </c>
      <c r="K16">
        <f t="shared" si="3"/>
        <v>1.33</v>
      </c>
    </row>
    <row r="17" ht="14.25" spans="1:11">
      <c r="A17" s="9">
        <v>495.19</v>
      </c>
      <c r="B17" s="2">
        <f t="shared" si="0"/>
        <v>559.5647</v>
      </c>
      <c r="D17" s="3">
        <v>342.85</v>
      </c>
      <c r="E17" s="2">
        <f t="shared" si="1"/>
        <v>387.4205</v>
      </c>
      <c r="G17" s="8">
        <v>3376</v>
      </c>
      <c r="H17">
        <f t="shared" si="2"/>
        <v>3376</v>
      </c>
      <c r="J17" s="16">
        <v>0.708</v>
      </c>
      <c r="K17">
        <f t="shared" si="3"/>
        <v>0.71</v>
      </c>
    </row>
    <row r="18" ht="14.25" spans="1:11">
      <c r="A18" s="9">
        <v>380.53</v>
      </c>
      <c r="B18" s="2">
        <f t="shared" si="0"/>
        <v>429.9989</v>
      </c>
      <c r="D18" s="5">
        <v>497.18</v>
      </c>
      <c r="E18" s="2">
        <f t="shared" si="1"/>
        <v>561.8134</v>
      </c>
      <c r="G18" s="8">
        <v>0.76</v>
      </c>
      <c r="H18">
        <f t="shared" si="2"/>
        <v>0.76</v>
      </c>
      <c r="J18" s="16">
        <v>351.315789473684</v>
      </c>
      <c r="K18">
        <f t="shared" si="3"/>
        <v>351.32</v>
      </c>
    </row>
    <row r="19" ht="14.25" spans="1:11">
      <c r="A19" s="9">
        <v>40.37</v>
      </c>
      <c r="B19" s="2">
        <f t="shared" si="0"/>
        <v>45.6181</v>
      </c>
      <c r="D19" s="5">
        <v>419.51</v>
      </c>
      <c r="E19" s="2">
        <f t="shared" si="1"/>
        <v>474.0463</v>
      </c>
      <c r="G19" s="8">
        <v>24.14</v>
      </c>
      <c r="H19">
        <f t="shared" si="2"/>
        <v>24.14</v>
      </c>
      <c r="J19" s="16">
        <v>397.804473902237</v>
      </c>
      <c r="K19">
        <f t="shared" si="3"/>
        <v>397.8</v>
      </c>
    </row>
    <row r="20" ht="14.25" spans="1:11">
      <c r="A20" s="9">
        <v>4500</v>
      </c>
      <c r="B20" s="2">
        <f t="shared" si="0"/>
        <v>5085</v>
      </c>
      <c r="D20" s="5">
        <v>30</v>
      </c>
      <c r="E20" s="2">
        <f t="shared" si="1"/>
        <v>33.9</v>
      </c>
      <c r="G20" s="8">
        <v>10</v>
      </c>
      <c r="H20">
        <f t="shared" si="2"/>
        <v>10</v>
      </c>
      <c r="J20" s="16">
        <v>66.372</v>
      </c>
      <c r="K20">
        <f t="shared" si="3"/>
        <v>66.37</v>
      </c>
    </row>
    <row r="21" ht="14.25" spans="1:11">
      <c r="A21" s="9">
        <v>150</v>
      </c>
      <c r="B21" s="2">
        <f t="shared" si="0"/>
        <v>169.5</v>
      </c>
      <c r="D21" s="5">
        <v>95.24</v>
      </c>
      <c r="E21" s="2">
        <f t="shared" si="1"/>
        <v>107.6212</v>
      </c>
      <c r="G21" s="8">
        <v>10</v>
      </c>
      <c r="H21">
        <f t="shared" si="2"/>
        <v>10</v>
      </c>
      <c r="J21" s="16">
        <v>86.726</v>
      </c>
      <c r="K21">
        <f t="shared" si="3"/>
        <v>86.73</v>
      </c>
    </row>
    <row r="22" ht="14.25" spans="1:11">
      <c r="A22" s="9">
        <v>33.628</v>
      </c>
      <c r="B22" s="2">
        <f t="shared" si="0"/>
        <v>37.99964</v>
      </c>
      <c r="D22" s="5">
        <v>114.29</v>
      </c>
      <c r="E22" s="2">
        <f t="shared" si="1"/>
        <v>129.1477</v>
      </c>
      <c r="G22" s="8">
        <v>0.307</v>
      </c>
      <c r="H22">
        <f t="shared" si="2"/>
        <v>0.31</v>
      </c>
      <c r="J22" s="16">
        <v>7079.646</v>
      </c>
      <c r="K22">
        <f t="shared" si="3"/>
        <v>7079.65</v>
      </c>
    </row>
    <row r="23" ht="14.25" spans="1:11">
      <c r="A23" s="9">
        <v>57.522</v>
      </c>
      <c r="B23" s="2">
        <f t="shared" si="0"/>
        <v>64.99986</v>
      </c>
      <c r="D23" s="5">
        <v>150</v>
      </c>
      <c r="E23" s="2">
        <f t="shared" si="1"/>
        <v>169.5</v>
      </c>
      <c r="G23" s="8">
        <v>24.26</v>
      </c>
      <c r="H23">
        <f t="shared" si="2"/>
        <v>24.26</v>
      </c>
      <c r="J23" s="16">
        <v>350.989282769992</v>
      </c>
      <c r="K23">
        <f t="shared" si="3"/>
        <v>350.99</v>
      </c>
    </row>
    <row r="24" ht="14.25" spans="1:11">
      <c r="A24" s="9">
        <v>57.522</v>
      </c>
      <c r="B24" s="2">
        <f t="shared" si="0"/>
        <v>64.99986</v>
      </c>
      <c r="D24" s="5">
        <v>42.15</v>
      </c>
      <c r="E24" s="2">
        <f t="shared" si="1"/>
        <v>47.6295</v>
      </c>
      <c r="G24" s="8">
        <v>70.597</v>
      </c>
      <c r="H24">
        <f t="shared" si="2"/>
        <v>70.6</v>
      </c>
      <c r="J24" s="16">
        <v>383.019108460699</v>
      </c>
      <c r="K24">
        <f t="shared" si="3"/>
        <v>383.02</v>
      </c>
    </row>
    <row r="25" ht="14.25" spans="1:11">
      <c r="A25" s="9">
        <v>4.712</v>
      </c>
      <c r="B25" s="2">
        <f t="shared" si="0"/>
        <v>5.32456</v>
      </c>
      <c r="D25" s="5">
        <v>8672.566</v>
      </c>
      <c r="E25" s="2">
        <f t="shared" si="1"/>
        <v>9799.99958</v>
      </c>
      <c r="G25" s="8">
        <v>210.663</v>
      </c>
      <c r="H25">
        <f t="shared" si="2"/>
        <v>210.66</v>
      </c>
      <c r="J25" s="16">
        <v>43.115</v>
      </c>
      <c r="K25">
        <f t="shared" si="3"/>
        <v>43.12</v>
      </c>
    </row>
    <row r="26" ht="14.25" spans="1:11">
      <c r="A26" s="9">
        <v>380</v>
      </c>
      <c r="B26" s="2">
        <f t="shared" si="0"/>
        <v>429.4</v>
      </c>
      <c r="D26" s="5">
        <v>70.796</v>
      </c>
      <c r="E26" s="2">
        <f t="shared" si="1"/>
        <v>79.99948</v>
      </c>
      <c r="G26" s="8">
        <v>180</v>
      </c>
      <c r="H26">
        <f t="shared" si="2"/>
        <v>180</v>
      </c>
      <c r="J26" s="16">
        <v>35.398</v>
      </c>
      <c r="K26">
        <f t="shared" si="3"/>
        <v>35.4</v>
      </c>
    </row>
    <row r="27" ht="14.25" spans="1:11">
      <c r="A27" s="10">
        <v>538.83</v>
      </c>
      <c r="B27" s="2">
        <f t="shared" si="0"/>
        <v>608.8779</v>
      </c>
      <c r="D27" s="11">
        <v>49.56</v>
      </c>
      <c r="E27" s="2">
        <f t="shared" si="1"/>
        <v>56.0028</v>
      </c>
      <c r="G27" s="8">
        <v>2</v>
      </c>
      <c r="H27">
        <f t="shared" si="2"/>
        <v>2</v>
      </c>
      <c r="J27" s="16">
        <v>294</v>
      </c>
      <c r="K27">
        <f t="shared" si="3"/>
        <v>294</v>
      </c>
    </row>
    <row r="28" ht="14.25" spans="1:11">
      <c r="A28" s="10">
        <v>4.712</v>
      </c>
      <c r="B28" s="2">
        <f t="shared" si="0"/>
        <v>5.32456</v>
      </c>
      <c r="D28" s="11">
        <v>58.41</v>
      </c>
      <c r="E28" s="2">
        <f t="shared" si="1"/>
        <v>66.0033</v>
      </c>
      <c r="G28" s="8">
        <v>279.536</v>
      </c>
      <c r="H28">
        <f t="shared" si="2"/>
        <v>279.54</v>
      </c>
      <c r="J28" s="16">
        <v>328.133049052716</v>
      </c>
      <c r="K28">
        <f t="shared" si="3"/>
        <v>328.13</v>
      </c>
    </row>
    <row r="29" ht="14.25" spans="1:11">
      <c r="A29" s="10">
        <v>42.491</v>
      </c>
      <c r="B29" s="2">
        <f t="shared" si="0"/>
        <v>48.01483</v>
      </c>
      <c r="D29" s="11">
        <v>431.35</v>
      </c>
      <c r="E29" s="2">
        <f t="shared" si="1"/>
        <v>487.4255</v>
      </c>
      <c r="G29" s="8">
        <v>2.204</v>
      </c>
      <c r="H29">
        <f t="shared" si="2"/>
        <v>2.2</v>
      </c>
      <c r="J29" s="16">
        <v>7114.159</v>
      </c>
      <c r="K29">
        <f t="shared" si="3"/>
        <v>7114.16</v>
      </c>
    </row>
    <row r="30" ht="14.25" spans="4:11">
      <c r="D30" s="11">
        <v>4.228</v>
      </c>
      <c r="E30" s="2">
        <f t="shared" si="1"/>
        <v>4.77764</v>
      </c>
      <c r="G30" s="8">
        <v>378</v>
      </c>
      <c r="H30">
        <f t="shared" si="2"/>
        <v>378</v>
      </c>
      <c r="J30" s="16">
        <v>119.469</v>
      </c>
      <c r="K30">
        <f t="shared" si="3"/>
        <v>119.47</v>
      </c>
    </row>
    <row r="31" ht="14.25" spans="4:11">
      <c r="D31" s="5">
        <v>6.929</v>
      </c>
      <c r="E31" s="2">
        <f t="shared" si="1"/>
        <v>7.82977</v>
      </c>
      <c r="G31" s="8">
        <v>0.756</v>
      </c>
      <c r="H31">
        <f t="shared" si="2"/>
        <v>0.76</v>
      </c>
      <c r="J31" s="16">
        <v>5132.743</v>
      </c>
      <c r="K31">
        <f t="shared" si="3"/>
        <v>5132.74</v>
      </c>
    </row>
    <row r="32" ht="14.25" spans="4:11">
      <c r="D32" s="5">
        <v>2.5</v>
      </c>
      <c r="E32" s="2">
        <f t="shared" si="1"/>
        <v>2.825</v>
      </c>
      <c r="G32" s="8">
        <v>54</v>
      </c>
      <c r="H32">
        <f t="shared" si="2"/>
        <v>54</v>
      </c>
      <c r="J32" s="16">
        <v>19.912</v>
      </c>
      <c r="K32">
        <f t="shared" si="3"/>
        <v>19.91</v>
      </c>
    </row>
    <row r="33" ht="14.25" spans="4:11">
      <c r="D33" s="5">
        <v>5</v>
      </c>
      <c r="E33" s="2">
        <f t="shared" si="1"/>
        <v>5.65</v>
      </c>
      <c r="G33" s="8">
        <v>9</v>
      </c>
      <c r="H33">
        <f t="shared" si="2"/>
        <v>9</v>
      </c>
      <c r="J33" s="16">
        <v>79</v>
      </c>
      <c r="K33">
        <f t="shared" si="3"/>
        <v>79</v>
      </c>
    </row>
    <row r="34" ht="14.25" spans="4:11">
      <c r="D34" s="5">
        <v>9.63</v>
      </c>
      <c r="E34" s="2">
        <f t="shared" si="1"/>
        <v>10.8819</v>
      </c>
      <c r="G34" s="8">
        <v>200</v>
      </c>
      <c r="H34">
        <f t="shared" si="2"/>
        <v>200</v>
      </c>
      <c r="J34" s="16">
        <v>13.274</v>
      </c>
      <c r="K34">
        <f t="shared" si="3"/>
        <v>13.27</v>
      </c>
    </row>
    <row r="35" ht="14.25" spans="4:11">
      <c r="D35" s="5">
        <v>10.5</v>
      </c>
      <c r="E35" s="2">
        <f t="shared" si="1"/>
        <v>11.865</v>
      </c>
      <c r="G35" s="1">
        <v>1.78</v>
      </c>
      <c r="H35">
        <f t="shared" si="2"/>
        <v>1.78</v>
      </c>
      <c r="J35" s="16">
        <v>3539.823</v>
      </c>
      <c r="K35">
        <f t="shared" si="3"/>
        <v>3539.82</v>
      </c>
    </row>
    <row r="36" ht="14.25" spans="4:11">
      <c r="D36" s="5">
        <v>8</v>
      </c>
      <c r="E36" s="2">
        <f t="shared" si="1"/>
        <v>9.04</v>
      </c>
      <c r="G36" s="8">
        <v>4.84</v>
      </c>
      <c r="H36">
        <f t="shared" ref="H36:H67" si="4">ROUND(G36,2)</f>
        <v>4.84</v>
      </c>
      <c r="J36" s="16">
        <v>368.93</v>
      </c>
      <c r="K36">
        <f t="shared" ref="K36:K67" si="5">ROUND(J36,2)</f>
        <v>368.93</v>
      </c>
    </row>
    <row r="37" ht="14.25" spans="4:11">
      <c r="D37" s="5">
        <v>6</v>
      </c>
      <c r="E37" s="2">
        <f t="shared" si="1"/>
        <v>6.78</v>
      </c>
      <c r="G37" s="8">
        <v>273.368</v>
      </c>
      <c r="H37">
        <f t="shared" si="4"/>
        <v>273.37</v>
      </c>
      <c r="J37" s="16">
        <v>466.02</v>
      </c>
      <c r="K37">
        <f t="shared" si="5"/>
        <v>466.02</v>
      </c>
    </row>
    <row r="38" ht="14.25" spans="4:11">
      <c r="D38" s="5">
        <v>25</v>
      </c>
      <c r="E38" s="2">
        <f t="shared" si="1"/>
        <v>28.25</v>
      </c>
      <c r="G38" s="8">
        <v>264</v>
      </c>
      <c r="H38">
        <f t="shared" si="4"/>
        <v>264</v>
      </c>
      <c r="J38" s="16">
        <v>62</v>
      </c>
      <c r="K38">
        <f t="shared" si="5"/>
        <v>62</v>
      </c>
    </row>
    <row r="39" ht="14.25" spans="7:11">
      <c r="G39" s="8">
        <v>220</v>
      </c>
      <c r="H39">
        <f t="shared" si="4"/>
        <v>220</v>
      </c>
      <c r="J39" s="16">
        <v>30</v>
      </c>
      <c r="K39">
        <f t="shared" si="5"/>
        <v>30</v>
      </c>
    </row>
    <row r="40" ht="14.25" spans="7:11">
      <c r="G40" s="8">
        <v>64.5</v>
      </c>
      <c r="H40">
        <f t="shared" si="4"/>
        <v>64.5</v>
      </c>
      <c r="J40" s="16">
        <v>427.18</v>
      </c>
      <c r="K40">
        <f t="shared" si="5"/>
        <v>427.18</v>
      </c>
    </row>
    <row r="41" ht="14.25" spans="7:11">
      <c r="G41" s="12">
        <v>3383.11</v>
      </c>
      <c r="H41">
        <f t="shared" si="4"/>
        <v>3383.11</v>
      </c>
      <c r="J41" s="13">
        <v>4.78</v>
      </c>
      <c r="K41">
        <f t="shared" si="5"/>
        <v>4.78</v>
      </c>
    </row>
    <row r="42" ht="14.25" spans="7:11">
      <c r="G42" s="12">
        <v>388.49</v>
      </c>
      <c r="H42">
        <f t="shared" si="4"/>
        <v>388.49</v>
      </c>
      <c r="J42" s="13">
        <v>65</v>
      </c>
      <c r="K42">
        <f t="shared" si="5"/>
        <v>65</v>
      </c>
    </row>
    <row r="43" ht="14.25" spans="7:11">
      <c r="G43" s="1">
        <v>771.56</v>
      </c>
      <c r="H43">
        <f t="shared" si="4"/>
        <v>771.56</v>
      </c>
      <c r="J43" s="13">
        <v>80</v>
      </c>
      <c r="K43">
        <f t="shared" si="5"/>
        <v>80</v>
      </c>
    </row>
    <row r="44" ht="14.25" spans="7:11">
      <c r="G44" s="13">
        <v>661.5925</v>
      </c>
      <c r="H44">
        <f t="shared" si="4"/>
        <v>661.59</v>
      </c>
      <c r="J44" s="13">
        <v>21.55</v>
      </c>
      <c r="K44">
        <f t="shared" si="5"/>
        <v>21.55</v>
      </c>
    </row>
    <row r="45" ht="14.25" spans="7:11">
      <c r="G45" s="13">
        <v>1987.1061</v>
      </c>
      <c r="H45">
        <f t="shared" si="4"/>
        <v>1987.11</v>
      </c>
      <c r="J45" s="13">
        <v>7.02</v>
      </c>
      <c r="K45">
        <f t="shared" si="5"/>
        <v>7.02</v>
      </c>
    </row>
    <row r="46" ht="14.25" spans="7:11">
      <c r="G46" s="13">
        <v>1568.75</v>
      </c>
      <c r="H46">
        <f t="shared" si="4"/>
        <v>1568.75</v>
      </c>
      <c r="J46" s="13">
        <v>10.97</v>
      </c>
      <c r="K46">
        <f t="shared" si="5"/>
        <v>10.97</v>
      </c>
    </row>
    <row r="47" ht="14.25" spans="7:11">
      <c r="G47" s="13">
        <v>2559.0933</v>
      </c>
      <c r="H47">
        <f t="shared" si="4"/>
        <v>2559.09</v>
      </c>
      <c r="J47" s="13">
        <v>4.5</v>
      </c>
      <c r="K47">
        <f t="shared" si="5"/>
        <v>4.5</v>
      </c>
    </row>
    <row r="48" ht="14.25" spans="7:11">
      <c r="G48" s="13">
        <v>542.6662</v>
      </c>
      <c r="H48">
        <f t="shared" si="4"/>
        <v>542.67</v>
      </c>
      <c r="J48" s="13">
        <v>39.45</v>
      </c>
      <c r="K48">
        <f t="shared" si="5"/>
        <v>39.45</v>
      </c>
    </row>
    <row r="49" ht="14.25" spans="7:11">
      <c r="G49" s="13">
        <v>10.8864</v>
      </c>
      <c r="H49">
        <f t="shared" si="4"/>
        <v>10.89</v>
      </c>
      <c r="J49" s="13">
        <v>1410.26</v>
      </c>
      <c r="K49">
        <f t="shared" si="5"/>
        <v>1410.26</v>
      </c>
    </row>
    <row r="50" ht="14.25" spans="7:11">
      <c r="G50" s="14">
        <v>17663.6599</v>
      </c>
      <c r="H50">
        <f t="shared" si="4"/>
        <v>17663.66</v>
      </c>
      <c r="J50" s="14">
        <v>1</v>
      </c>
      <c r="K50">
        <f t="shared" si="5"/>
        <v>1</v>
      </c>
    </row>
    <row r="51" ht="14.25" spans="7:11">
      <c r="G51" s="13">
        <v>23.6346</v>
      </c>
      <c r="H51">
        <f t="shared" si="4"/>
        <v>23.63</v>
      </c>
      <c r="J51" s="13">
        <v>682.5</v>
      </c>
      <c r="K51">
        <f t="shared" si="5"/>
        <v>682.5</v>
      </c>
    </row>
    <row r="52" ht="14.25" spans="7:11">
      <c r="G52" s="13">
        <v>10.2969</v>
      </c>
      <c r="H52">
        <f t="shared" si="4"/>
        <v>10.3</v>
      </c>
      <c r="J52" s="13">
        <v>269</v>
      </c>
      <c r="K52">
        <f t="shared" si="5"/>
        <v>269</v>
      </c>
    </row>
    <row r="53" ht="14.25" spans="7:11">
      <c r="G53" s="13">
        <v>26.5619</v>
      </c>
      <c r="H53">
        <f t="shared" si="4"/>
        <v>26.56</v>
      </c>
      <c r="J53" s="13">
        <v>284.11</v>
      </c>
      <c r="K53">
        <f t="shared" si="5"/>
        <v>284.11</v>
      </c>
    </row>
    <row r="54" ht="14.25" spans="7:11">
      <c r="G54" s="13">
        <v>25.2884</v>
      </c>
      <c r="H54">
        <f t="shared" si="4"/>
        <v>25.29</v>
      </c>
      <c r="J54" s="13">
        <v>237.97</v>
      </c>
      <c r="K54">
        <f t="shared" si="5"/>
        <v>237.97</v>
      </c>
    </row>
    <row r="55" ht="14.25" spans="7:11">
      <c r="G55" s="13">
        <v>41.8367</v>
      </c>
      <c r="H55">
        <f t="shared" si="4"/>
        <v>41.84</v>
      </c>
      <c r="J55" s="13">
        <v>248.4</v>
      </c>
      <c r="K55">
        <f t="shared" si="5"/>
        <v>248.4</v>
      </c>
    </row>
    <row r="56" ht="14.25" spans="7:11">
      <c r="G56" s="13">
        <v>0.9111</v>
      </c>
      <c r="H56">
        <f t="shared" si="4"/>
        <v>0.91</v>
      </c>
      <c r="J56" s="13">
        <v>262.55</v>
      </c>
      <c r="K56">
        <f t="shared" si="5"/>
        <v>262.55</v>
      </c>
    </row>
    <row r="57" ht="14.25" spans="7:11">
      <c r="G57" s="13">
        <v>0.4933</v>
      </c>
      <c r="H57">
        <f t="shared" si="4"/>
        <v>0.49</v>
      </c>
      <c r="J57" s="13">
        <v>262.55</v>
      </c>
      <c r="K57">
        <f t="shared" si="5"/>
        <v>262.55</v>
      </c>
    </row>
    <row r="58" ht="14.25" spans="7:11">
      <c r="G58" s="13">
        <v>2.1138</v>
      </c>
      <c r="H58">
        <f t="shared" si="4"/>
        <v>2.11</v>
      </c>
      <c r="J58" s="13">
        <v>262.55</v>
      </c>
      <c r="K58">
        <f t="shared" si="5"/>
        <v>262.55</v>
      </c>
    </row>
    <row r="59" ht="14.25" spans="7:11">
      <c r="G59" s="13">
        <v>488.013</v>
      </c>
      <c r="H59">
        <f t="shared" si="4"/>
        <v>488.01</v>
      </c>
      <c r="J59" s="13">
        <v>275.05</v>
      </c>
      <c r="K59">
        <f t="shared" si="5"/>
        <v>275.05</v>
      </c>
    </row>
    <row r="60" ht="14.25" spans="7:11">
      <c r="G60" s="13">
        <v>12.8194</v>
      </c>
      <c r="H60">
        <f t="shared" si="4"/>
        <v>12.82</v>
      </c>
      <c r="J60" s="13">
        <v>275.05</v>
      </c>
      <c r="K60">
        <f t="shared" si="5"/>
        <v>275.05</v>
      </c>
    </row>
    <row r="61" ht="14.25" spans="7:11">
      <c r="G61" s="13">
        <v>94.0823</v>
      </c>
      <c r="H61">
        <f t="shared" si="4"/>
        <v>94.08</v>
      </c>
      <c r="J61" s="13">
        <v>275.05</v>
      </c>
      <c r="K61">
        <f t="shared" si="5"/>
        <v>275.05</v>
      </c>
    </row>
    <row r="62" ht="14.25" spans="7:11">
      <c r="G62" s="13">
        <v>33.9578</v>
      </c>
      <c r="H62">
        <f t="shared" si="4"/>
        <v>33.96</v>
      </c>
      <c r="J62" s="13">
        <v>323.68</v>
      </c>
      <c r="K62">
        <f t="shared" si="5"/>
        <v>323.68</v>
      </c>
    </row>
    <row r="63" ht="14.25" spans="7:11">
      <c r="G63" s="13">
        <v>4</v>
      </c>
      <c r="H63">
        <f t="shared" si="4"/>
        <v>4</v>
      </c>
      <c r="J63" s="13">
        <v>3000</v>
      </c>
      <c r="K63">
        <f t="shared" si="5"/>
        <v>3000</v>
      </c>
    </row>
    <row r="64" ht="14.25" spans="7:11">
      <c r="G64" s="15">
        <v>1.2</v>
      </c>
      <c r="H64">
        <f t="shared" si="4"/>
        <v>1.2</v>
      </c>
      <c r="J64" s="17">
        <v>3539.823</v>
      </c>
      <c r="K64">
        <f t="shared" si="5"/>
        <v>3539.82</v>
      </c>
    </row>
    <row r="65" ht="14.25" spans="7:11">
      <c r="G65" s="15">
        <v>622.82</v>
      </c>
      <c r="H65">
        <f t="shared" si="4"/>
        <v>622.82</v>
      </c>
      <c r="J65" s="17">
        <v>14.257</v>
      </c>
      <c r="K65">
        <f t="shared" si="5"/>
        <v>14.26</v>
      </c>
    </row>
    <row r="66" ht="14.25" spans="7:11">
      <c r="G66" s="8">
        <v>165</v>
      </c>
      <c r="H66">
        <f t="shared" si="4"/>
        <v>165</v>
      </c>
      <c r="J66" s="16">
        <v>55</v>
      </c>
      <c r="K66">
        <f t="shared" si="5"/>
        <v>55</v>
      </c>
    </row>
    <row r="67" ht="14.25" spans="7:11">
      <c r="G67" s="8">
        <v>165</v>
      </c>
      <c r="H67">
        <f t="shared" si="4"/>
        <v>165</v>
      </c>
      <c r="J67" s="16">
        <v>18</v>
      </c>
      <c r="K67">
        <f t="shared" si="5"/>
        <v>18</v>
      </c>
    </row>
    <row r="68" ht="14.25" spans="7:11">
      <c r="G68" s="8">
        <v>4</v>
      </c>
      <c r="H68">
        <f t="shared" ref="H68:H99" si="6">ROUND(G68,2)</f>
        <v>4</v>
      </c>
      <c r="J68" s="16">
        <v>500</v>
      </c>
      <c r="K68">
        <f t="shared" ref="K68:K99" si="7">ROUND(J68,2)</f>
        <v>500</v>
      </c>
    </row>
    <row r="69" ht="14.25" spans="7:11">
      <c r="G69" s="8">
        <v>5.4</v>
      </c>
      <c r="H69">
        <f t="shared" si="6"/>
        <v>5.4</v>
      </c>
      <c r="J69" s="16">
        <v>543.69</v>
      </c>
      <c r="K69">
        <f t="shared" si="7"/>
        <v>543.69</v>
      </c>
    </row>
    <row r="70" ht="14.25" spans="7:11">
      <c r="G70" s="8">
        <v>1722</v>
      </c>
      <c r="H70">
        <f t="shared" si="6"/>
        <v>1722</v>
      </c>
      <c r="J70" s="16">
        <v>6.19</v>
      </c>
      <c r="K70">
        <f t="shared" si="7"/>
        <v>6.19</v>
      </c>
    </row>
    <row r="71" ht="14.25" spans="7:11">
      <c r="G71" s="8">
        <v>3667.04</v>
      </c>
      <c r="H71">
        <f t="shared" si="6"/>
        <v>3667.04</v>
      </c>
      <c r="J71" s="16">
        <v>7.004</v>
      </c>
      <c r="K71">
        <f t="shared" si="7"/>
        <v>7</v>
      </c>
    </row>
    <row r="72" ht="14.25" spans="7:11">
      <c r="G72" s="8">
        <v>291.08</v>
      </c>
      <c r="H72">
        <f t="shared" si="6"/>
        <v>291.08</v>
      </c>
      <c r="J72" s="16">
        <v>69.487</v>
      </c>
      <c r="K72">
        <f t="shared" si="7"/>
        <v>69.49</v>
      </c>
    </row>
    <row r="73" ht="14.25" spans="7:11">
      <c r="G73" s="8">
        <v>581.76</v>
      </c>
      <c r="H73">
        <f t="shared" si="6"/>
        <v>581.76</v>
      </c>
      <c r="J73" s="16">
        <v>34.297</v>
      </c>
      <c r="K73">
        <f t="shared" si="7"/>
        <v>34.3</v>
      </c>
    </row>
    <row r="74" ht="14.25" spans="7:11">
      <c r="G74" s="8">
        <v>66.3</v>
      </c>
      <c r="H74">
        <f t="shared" si="6"/>
        <v>66.3</v>
      </c>
      <c r="J74" s="16">
        <v>210.245</v>
      </c>
      <c r="K74">
        <f t="shared" si="7"/>
        <v>210.25</v>
      </c>
    </row>
    <row r="75" ht="14.25" spans="7:11">
      <c r="G75" s="8">
        <v>3</v>
      </c>
      <c r="H75">
        <f t="shared" si="6"/>
        <v>3</v>
      </c>
      <c r="J75" s="16">
        <v>500</v>
      </c>
      <c r="K75">
        <f t="shared" si="7"/>
        <v>500</v>
      </c>
    </row>
    <row r="76" ht="14.25" spans="7:11">
      <c r="G76" s="18">
        <v>6554.57</v>
      </c>
      <c r="H76">
        <f t="shared" si="6"/>
        <v>6554.57</v>
      </c>
      <c r="J76" s="19">
        <v>1</v>
      </c>
      <c r="K76">
        <f t="shared" si="7"/>
        <v>1</v>
      </c>
    </row>
    <row r="77" ht="14.25" spans="7:11">
      <c r="G77" s="8">
        <v>18.36</v>
      </c>
      <c r="H77">
        <f t="shared" si="6"/>
        <v>18.36</v>
      </c>
      <c r="J77" s="16">
        <v>288.63</v>
      </c>
      <c r="K77">
        <f t="shared" si="7"/>
        <v>288.63</v>
      </c>
    </row>
    <row r="78" ht="14.25" spans="7:11">
      <c r="G78" s="8">
        <v>215.424</v>
      </c>
      <c r="H78">
        <f t="shared" si="6"/>
        <v>215.42</v>
      </c>
      <c r="J78" s="16">
        <v>69.487</v>
      </c>
      <c r="K78">
        <f t="shared" si="7"/>
        <v>69.49</v>
      </c>
    </row>
    <row r="79" ht="14.25" spans="7:11">
      <c r="G79" s="8">
        <v>26.286</v>
      </c>
      <c r="H79">
        <f t="shared" si="6"/>
        <v>26.29</v>
      </c>
      <c r="J79" s="16">
        <v>381.156</v>
      </c>
      <c r="K79">
        <f t="shared" si="7"/>
        <v>381.16</v>
      </c>
    </row>
    <row r="80" ht="14.25" spans="7:11">
      <c r="G80" s="8">
        <v>856.8</v>
      </c>
      <c r="H80">
        <f t="shared" si="6"/>
        <v>856.8</v>
      </c>
      <c r="J80" s="16">
        <v>44.873</v>
      </c>
      <c r="K80">
        <f t="shared" si="7"/>
        <v>44.87</v>
      </c>
    </row>
    <row r="81" ht="14.25" spans="7:11">
      <c r="G81" s="8">
        <v>4159.752</v>
      </c>
      <c r="H81">
        <f t="shared" si="6"/>
        <v>4159.75</v>
      </c>
      <c r="J81" s="16">
        <v>6.19</v>
      </c>
      <c r="K81">
        <f t="shared" si="7"/>
        <v>6.19</v>
      </c>
    </row>
    <row r="82" ht="14.25" spans="7:11">
      <c r="G82" s="8">
        <v>13.764</v>
      </c>
      <c r="H82">
        <f t="shared" si="6"/>
        <v>13.76</v>
      </c>
      <c r="J82" s="16">
        <v>1824.407</v>
      </c>
      <c r="K82">
        <f t="shared" si="7"/>
        <v>1824.41</v>
      </c>
    </row>
    <row r="83" ht="14.25" spans="7:11">
      <c r="G83" s="8">
        <v>976.5</v>
      </c>
      <c r="H83">
        <f t="shared" si="6"/>
        <v>976.5</v>
      </c>
      <c r="J83" s="16">
        <v>17.475</v>
      </c>
      <c r="K83">
        <f t="shared" si="7"/>
        <v>17.48</v>
      </c>
    </row>
    <row r="84" ht="14.25" spans="7:11">
      <c r="G84" s="8">
        <v>1192.5</v>
      </c>
      <c r="H84">
        <f t="shared" si="6"/>
        <v>1192.5</v>
      </c>
      <c r="J84" s="16">
        <v>4.357</v>
      </c>
      <c r="K84">
        <f t="shared" si="7"/>
        <v>4.36</v>
      </c>
    </row>
    <row r="85" ht="14.25" spans="7:11">
      <c r="G85" s="8">
        <v>121.8</v>
      </c>
      <c r="H85">
        <f t="shared" si="6"/>
        <v>121.8</v>
      </c>
      <c r="J85" s="16">
        <v>240.97</v>
      </c>
      <c r="K85">
        <f t="shared" si="7"/>
        <v>240.97</v>
      </c>
    </row>
    <row r="86" ht="14.25" spans="7:11">
      <c r="G86" s="8">
        <v>47.8266</v>
      </c>
      <c r="H86">
        <f t="shared" si="6"/>
        <v>47.83</v>
      </c>
      <c r="J86" s="16">
        <v>308.41</v>
      </c>
      <c r="K86">
        <f t="shared" si="7"/>
        <v>308.41</v>
      </c>
    </row>
    <row r="87" ht="14.25" spans="7:11">
      <c r="G87" s="8">
        <v>2</v>
      </c>
      <c r="H87">
        <f t="shared" si="6"/>
        <v>2</v>
      </c>
      <c r="J87" s="16">
        <v>500</v>
      </c>
      <c r="K87">
        <f t="shared" si="7"/>
        <v>500</v>
      </c>
    </row>
    <row r="88" ht="14.25" spans="7:11">
      <c r="G88" s="8">
        <v>96</v>
      </c>
      <c r="H88">
        <f t="shared" si="6"/>
        <v>96</v>
      </c>
      <c r="J88" s="16">
        <v>85</v>
      </c>
      <c r="K88">
        <f t="shared" si="7"/>
        <v>85</v>
      </c>
    </row>
    <row r="89" ht="14.25" spans="7:11">
      <c r="G89" s="8">
        <v>2</v>
      </c>
      <c r="H89">
        <f t="shared" si="6"/>
        <v>2</v>
      </c>
      <c r="J89" s="16">
        <v>1000</v>
      </c>
      <c r="K89">
        <f t="shared" si="7"/>
        <v>1000</v>
      </c>
    </row>
    <row r="90" ht="14.25" spans="7:11">
      <c r="G90" s="8">
        <v>100</v>
      </c>
      <c r="H90">
        <f t="shared" si="6"/>
        <v>100</v>
      </c>
      <c r="J90" s="16">
        <v>10</v>
      </c>
      <c r="K90">
        <f t="shared" si="7"/>
        <v>10</v>
      </c>
    </row>
    <row r="91" ht="14.25" spans="7:11">
      <c r="G91" s="8">
        <v>4</v>
      </c>
      <c r="H91">
        <f t="shared" si="6"/>
        <v>4</v>
      </c>
      <c r="J91" s="16">
        <v>200</v>
      </c>
      <c r="K91">
        <f t="shared" si="7"/>
        <v>200</v>
      </c>
    </row>
    <row r="92" ht="14.25" spans="7:11">
      <c r="G92" s="8">
        <v>3056.6464</v>
      </c>
      <c r="H92">
        <f t="shared" si="6"/>
        <v>3056.65</v>
      </c>
      <c r="J92" s="16">
        <v>6.19</v>
      </c>
      <c r="K92">
        <f t="shared" si="7"/>
        <v>6.19</v>
      </c>
    </row>
    <row r="93" ht="14.25" spans="7:11">
      <c r="G93" s="8">
        <v>6582.784</v>
      </c>
      <c r="H93">
        <f t="shared" si="6"/>
        <v>6582.78</v>
      </c>
      <c r="J93" s="16">
        <v>7.004</v>
      </c>
      <c r="K93">
        <f t="shared" si="7"/>
        <v>7</v>
      </c>
    </row>
    <row r="94" ht="14.25" spans="7:11">
      <c r="G94" s="8">
        <v>10.8928</v>
      </c>
      <c r="H94">
        <f t="shared" si="6"/>
        <v>10.89</v>
      </c>
      <c r="J94" s="16">
        <v>1824.407</v>
      </c>
      <c r="K94">
        <f t="shared" si="7"/>
        <v>1824.41</v>
      </c>
    </row>
    <row r="95" ht="14.25" spans="7:11">
      <c r="G95" s="8">
        <v>772.8</v>
      </c>
      <c r="H95">
        <f t="shared" si="6"/>
        <v>772.8</v>
      </c>
      <c r="J95" s="16">
        <v>17.475</v>
      </c>
      <c r="K95">
        <f t="shared" si="7"/>
        <v>17.48</v>
      </c>
    </row>
    <row r="96" ht="14.25" spans="7:11">
      <c r="G96" s="8">
        <v>45</v>
      </c>
      <c r="H96">
        <f t="shared" si="6"/>
        <v>45</v>
      </c>
      <c r="J96" s="16">
        <v>52</v>
      </c>
      <c r="K96">
        <f t="shared" si="7"/>
        <v>52</v>
      </c>
    </row>
    <row r="97" ht="14.25" spans="7:11">
      <c r="G97" s="8">
        <v>50</v>
      </c>
      <c r="H97">
        <f t="shared" si="6"/>
        <v>50</v>
      </c>
      <c r="J97" s="16">
        <v>55</v>
      </c>
      <c r="K97">
        <f t="shared" si="7"/>
        <v>55</v>
      </c>
    </row>
    <row r="98" ht="14.25" spans="7:11">
      <c r="G98" s="8">
        <v>50</v>
      </c>
      <c r="H98">
        <f t="shared" si="6"/>
        <v>50</v>
      </c>
      <c r="J98" s="16">
        <v>18</v>
      </c>
      <c r="K98">
        <f t="shared" si="7"/>
        <v>18</v>
      </c>
    </row>
    <row r="99" ht="14.25" spans="7:11">
      <c r="G99" s="8">
        <v>840</v>
      </c>
      <c r="H99">
        <f t="shared" si="6"/>
        <v>840</v>
      </c>
      <c r="J99" s="16">
        <v>18</v>
      </c>
      <c r="K99">
        <f t="shared" si="7"/>
        <v>18</v>
      </c>
    </row>
    <row r="100" ht="14.25" spans="7:11">
      <c r="G100" s="8">
        <v>4</v>
      </c>
      <c r="H100">
        <f t="shared" ref="H100:H131" si="8">ROUND(G100,2)</f>
        <v>4</v>
      </c>
      <c r="J100" s="16">
        <v>500</v>
      </c>
      <c r="K100">
        <f t="shared" ref="K100:K131" si="9">ROUND(J100,2)</f>
        <v>500</v>
      </c>
    </row>
    <row r="101" ht="14.25" spans="7:11">
      <c r="G101" s="8">
        <v>16</v>
      </c>
      <c r="H101">
        <f t="shared" si="8"/>
        <v>16</v>
      </c>
      <c r="J101" s="16">
        <v>148</v>
      </c>
      <c r="K101">
        <f t="shared" si="9"/>
        <v>148</v>
      </c>
    </row>
    <row r="102" ht="14.25" spans="7:11">
      <c r="G102" s="8">
        <v>10</v>
      </c>
      <c r="H102">
        <f t="shared" si="8"/>
        <v>10</v>
      </c>
      <c r="J102" s="16">
        <v>200</v>
      </c>
      <c r="K102">
        <f t="shared" si="9"/>
        <v>200</v>
      </c>
    </row>
    <row r="103" ht="14.25" spans="7:11">
      <c r="G103" s="8">
        <v>6</v>
      </c>
      <c r="H103">
        <f t="shared" si="8"/>
        <v>6</v>
      </c>
      <c r="J103" s="16">
        <v>200</v>
      </c>
      <c r="K103">
        <f t="shared" si="9"/>
        <v>200</v>
      </c>
    </row>
    <row r="104" ht="14.25" spans="7:11">
      <c r="G104" s="8">
        <v>894.24</v>
      </c>
      <c r="H104">
        <f t="shared" si="8"/>
        <v>894.24</v>
      </c>
      <c r="J104" s="16">
        <v>23.408</v>
      </c>
      <c r="K104">
        <f t="shared" si="9"/>
        <v>23.41</v>
      </c>
    </row>
    <row r="105" ht="14.25" spans="7:11">
      <c r="G105" s="8">
        <v>92.82</v>
      </c>
      <c r="H105">
        <f t="shared" si="8"/>
        <v>92.82</v>
      </c>
      <c r="J105" s="16">
        <v>210.245</v>
      </c>
      <c r="K105">
        <f t="shared" si="9"/>
        <v>210.25</v>
      </c>
    </row>
    <row r="106" ht="14.25" spans="7:18">
      <c r="G106" s="8">
        <v>48.816</v>
      </c>
      <c r="H106">
        <f t="shared" si="8"/>
        <v>48.82</v>
      </c>
      <c r="J106" s="16">
        <v>433.101</v>
      </c>
      <c r="K106">
        <f t="shared" si="9"/>
        <v>433.1</v>
      </c>
      <c r="R106" s="20" cm="1">
        <f t="array" ref="R106">ROUND(Q106:Q106,2)</f>
        <v>0</v>
      </c>
    </row>
    <row r="107" ht="14.25" spans="7:18">
      <c r="G107" s="8">
        <v>31</v>
      </c>
      <c r="H107">
        <f t="shared" si="8"/>
        <v>31</v>
      </c>
      <c r="J107" s="16">
        <v>436.69</v>
      </c>
      <c r="K107">
        <f t="shared" si="9"/>
        <v>436.69</v>
      </c>
      <c r="R107" s="20" cm="1">
        <f t="array" ref="R107">ROUND(Q107:Q107,2)</f>
        <v>0</v>
      </c>
    </row>
    <row r="108" ht="14.25" spans="7:18">
      <c r="G108" s="8">
        <v>30</v>
      </c>
      <c r="H108">
        <f t="shared" si="8"/>
        <v>30</v>
      </c>
      <c r="J108" s="16">
        <v>23</v>
      </c>
      <c r="K108">
        <f t="shared" si="9"/>
        <v>23</v>
      </c>
      <c r="R108" s="20" cm="1">
        <f t="array" ref="R108">ROUND(Q108:Q108,2)</f>
        <v>0</v>
      </c>
    </row>
    <row r="109" ht="14.25" spans="7:18">
      <c r="G109" s="8">
        <v>1</v>
      </c>
      <c r="H109">
        <f t="shared" si="8"/>
        <v>1</v>
      </c>
      <c r="J109" s="16">
        <v>500</v>
      </c>
      <c r="K109">
        <f t="shared" si="9"/>
        <v>500</v>
      </c>
      <c r="R109" s="20" cm="1">
        <f t="array" ref="R109">ROUND(Q109:Q109,2)</f>
        <v>0</v>
      </c>
    </row>
    <row r="110" ht="14.25" spans="7:18">
      <c r="G110" s="8">
        <v>178.5942</v>
      </c>
      <c r="H110">
        <f t="shared" si="8"/>
        <v>178.59</v>
      </c>
      <c r="J110" s="16">
        <v>69.487</v>
      </c>
      <c r="K110">
        <f t="shared" si="9"/>
        <v>69.49</v>
      </c>
      <c r="R110" s="20" cm="1">
        <f t="array" ref="R110">ROUND(Q110:Q110,2)</f>
        <v>0</v>
      </c>
    </row>
    <row r="111" ht="14.25" spans="7:18">
      <c r="G111" s="8">
        <v>30.906</v>
      </c>
      <c r="H111">
        <f t="shared" si="8"/>
        <v>30.91</v>
      </c>
      <c r="J111" s="16">
        <v>288.63</v>
      </c>
      <c r="K111">
        <f t="shared" si="9"/>
        <v>288.63</v>
      </c>
      <c r="R111" s="20" cm="1">
        <f t="array" ref="R111">ROUND(Q111:Q111,2)</f>
        <v>0</v>
      </c>
    </row>
    <row r="112" ht="14.25" spans="7:18">
      <c r="G112" s="8">
        <v>43.3156</v>
      </c>
      <c r="H112">
        <f t="shared" si="8"/>
        <v>43.32</v>
      </c>
      <c r="J112" s="16">
        <v>381.156</v>
      </c>
      <c r="K112">
        <f t="shared" si="9"/>
        <v>381.16</v>
      </c>
      <c r="R112" s="20" cm="1">
        <f t="array" ref="R112">ROUND(Q112:Q112,2)</f>
        <v>0</v>
      </c>
    </row>
    <row r="113" ht="14.25" spans="7:18">
      <c r="G113" s="8">
        <v>785.4</v>
      </c>
      <c r="H113">
        <f t="shared" si="8"/>
        <v>785.4</v>
      </c>
      <c r="J113" s="16">
        <v>44.873</v>
      </c>
      <c r="K113">
        <f t="shared" si="9"/>
        <v>44.87</v>
      </c>
      <c r="R113" s="20" cm="1">
        <f t="array" ref="R113">ROUND(Q113:Q113,2)</f>
        <v>0</v>
      </c>
    </row>
    <row r="114" ht="14.25" spans="7:18">
      <c r="G114" s="8">
        <v>282.744</v>
      </c>
      <c r="H114">
        <f t="shared" si="8"/>
        <v>282.74</v>
      </c>
      <c r="J114" s="16">
        <v>69.487</v>
      </c>
      <c r="K114">
        <f t="shared" si="9"/>
        <v>69.49</v>
      </c>
      <c r="R114" s="20" cm="1">
        <f t="array" ref="R114">ROUND(Q114:Q114,2)</f>
        <v>0</v>
      </c>
    </row>
    <row r="115" ht="14.25" spans="7:18">
      <c r="G115" s="8">
        <v>123.6204</v>
      </c>
      <c r="H115">
        <f t="shared" si="8"/>
        <v>123.62</v>
      </c>
      <c r="J115" s="16">
        <v>83.366</v>
      </c>
      <c r="K115">
        <f t="shared" si="9"/>
        <v>83.37</v>
      </c>
      <c r="R115" s="20" cm="1">
        <f t="array" ref="R115">ROUND(Q115:Q115,2)</f>
        <v>0</v>
      </c>
    </row>
    <row r="116" ht="14.25" spans="7:18">
      <c r="G116" s="8">
        <v>4.3908</v>
      </c>
      <c r="H116">
        <f t="shared" si="8"/>
        <v>4.39</v>
      </c>
      <c r="J116" s="16">
        <v>1649.989</v>
      </c>
      <c r="K116">
        <f t="shared" si="9"/>
        <v>1649.99</v>
      </c>
      <c r="R116" s="20" cm="1">
        <f t="array" ref="R116">ROUND(Q116:Q116,2)</f>
        <v>0</v>
      </c>
    </row>
    <row r="117" ht="14.25" spans="7:18">
      <c r="G117" s="8">
        <v>481.024</v>
      </c>
      <c r="H117">
        <f t="shared" si="8"/>
        <v>481.02</v>
      </c>
      <c r="J117" s="16">
        <v>13</v>
      </c>
      <c r="K117">
        <f t="shared" si="9"/>
        <v>13</v>
      </c>
      <c r="R117" s="20" cm="1">
        <f t="array" ref="R117">ROUND(Q117:Q117,2)</f>
        <v>0</v>
      </c>
    </row>
    <row r="118" ht="14.25" spans="7:18">
      <c r="G118" s="8">
        <v>1665</v>
      </c>
      <c r="H118">
        <f t="shared" si="8"/>
        <v>1665</v>
      </c>
      <c r="J118" s="20">
        <v>2.5</v>
      </c>
      <c r="K118">
        <f t="shared" si="9"/>
        <v>2.5</v>
      </c>
      <c r="R118" s="20" cm="1">
        <f t="array" ref="R118">ROUND(Q118:Q118,2)</f>
        <v>0</v>
      </c>
    </row>
    <row r="119" ht="14.25" spans="7:18">
      <c r="G119" s="8">
        <v>6</v>
      </c>
      <c r="H119">
        <f t="shared" si="8"/>
        <v>6</v>
      </c>
      <c r="J119" s="16">
        <v>150</v>
      </c>
      <c r="K119">
        <f t="shared" si="9"/>
        <v>150</v>
      </c>
      <c r="R119" s="20" cm="1">
        <f t="array" ref="R119">ROUND(Q119:Q119,2)</f>
        <v>0</v>
      </c>
    </row>
    <row r="120" ht="14.25" spans="7:18">
      <c r="G120" s="8">
        <v>5.5</v>
      </c>
      <c r="H120">
        <f t="shared" si="8"/>
        <v>5.5</v>
      </c>
      <c r="J120" s="16">
        <v>288.909090909091</v>
      </c>
      <c r="K120">
        <f t="shared" si="9"/>
        <v>288.91</v>
      </c>
      <c r="R120" s="20" cm="1">
        <f t="array" ref="R120">ROUND(Q120:Q120,2)</f>
        <v>0</v>
      </c>
    </row>
    <row r="121" ht="14.25" spans="7:18">
      <c r="G121" s="8">
        <v>267.37</v>
      </c>
      <c r="H121">
        <f t="shared" si="8"/>
        <v>267.37</v>
      </c>
      <c r="J121" s="16">
        <v>558.25</v>
      </c>
      <c r="K121">
        <f t="shared" si="9"/>
        <v>558.25</v>
      </c>
      <c r="R121" s="20" cm="1">
        <f t="array" ref="R121">ROUND(Q121:Q121,2)</f>
        <v>0</v>
      </c>
    </row>
    <row r="122" ht="14.25" spans="7:18">
      <c r="G122" s="8">
        <v>176.6</v>
      </c>
      <c r="H122">
        <f t="shared" si="8"/>
        <v>176.6</v>
      </c>
      <c r="J122" s="16">
        <v>71.43</v>
      </c>
      <c r="K122">
        <f t="shared" si="9"/>
        <v>71.43</v>
      </c>
      <c r="R122" s="20" cm="1">
        <f t="array" ref="R122">ROUND(Q122:Q122,2)</f>
        <v>0</v>
      </c>
    </row>
    <row r="123" ht="14.25" spans="7:18">
      <c r="G123" s="8">
        <v>12</v>
      </c>
      <c r="H123">
        <f t="shared" si="8"/>
        <v>12</v>
      </c>
      <c r="J123" s="16">
        <v>1138.938</v>
      </c>
      <c r="K123">
        <f t="shared" si="9"/>
        <v>1138.94</v>
      </c>
      <c r="R123" s="20" cm="1">
        <f t="array" ref="R123">ROUND(Q123:Q123,2)</f>
        <v>0</v>
      </c>
    </row>
    <row r="124" ht="14.25" spans="7:18">
      <c r="G124" s="8">
        <v>110</v>
      </c>
      <c r="H124">
        <f t="shared" si="8"/>
        <v>110</v>
      </c>
      <c r="J124" s="16">
        <v>75</v>
      </c>
      <c r="K124">
        <f t="shared" si="9"/>
        <v>75</v>
      </c>
      <c r="R124" s="20" cm="1">
        <f t="array" ref="R124">ROUND(Q124:Q124,2)</f>
        <v>0</v>
      </c>
    </row>
    <row r="125" ht="14.25" spans="7:18">
      <c r="G125" s="8">
        <v>2</v>
      </c>
      <c r="H125">
        <f t="shared" si="8"/>
        <v>2</v>
      </c>
      <c r="J125" s="16">
        <v>558.25</v>
      </c>
      <c r="K125">
        <f t="shared" si="9"/>
        <v>558.25</v>
      </c>
      <c r="R125" s="20" cm="1">
        <f t="array" ref="R125">ROUND(Q125:Q125,2)</f>
        <v>0</v>
      </c>
    </row>
    <row r="126" ht="14.25" spans="7:18">
      <c r="G126" s="8">
        <v>50.034</v>
      </c>
      <c r="H126">
        <f t="shared" si="8"/>
        <v>50.03</v>
      </c>
      <c r="J126" s="16">
        <v>500</v>
      </c>
      <c r="K126">
        <f t="shared" si="9"/>
        <v>500</v>
      </c>
      <c r="R126" s="20" cm="1">
        <f t="array" ref="R126">ROUND(Q126:Q126,2)</f>
        <v>0</v>
      </c>
    </row>
    <row r="127" ht="14.25" spans="7:18">
      <c r="G127" s="8">
        <v>11</v>
      </c>
      <c r="H127">
        <f t="shared" si="8"/>
        <v>11</v>
      </c>
      <c r="J127" s="16">
        <v>1100</v>
      </c>
      <c r="K127">
        <f t="shared" si="9"/>
        <v>1100</v>
      </c>
      <c r="R127" s="20" cm="1">
        <f t="array" ref="R127">ROUND(Q127:Q127,2)</f>
        <v>0</v>
      </c>
    </row>
    <row r="128" ht="14.25" spans="7:18">
      <c r="G128" s="8">
        <v>17.952</v>
      </c>
      <c r="H128">
        <f t="shared" si="8"/>
        <v>17.95</v>
      </c>
      <c r="J128" s="16">
        <v>380.53</v>
      </c>
      <c r="K128">
        <f t="shared" si="9"/>
        <v>380.53</v>
      </c>
      <c r="R128" s="20" cm="1">
        <f t="array" ref="R128">ROUND(Q128:Q128,2)</f>
        <v>0</v>
      </c>
    </row>
    <row r="129" ht="14.25" spans="7:18">
      <c r="G129" s="8">
        <v>359.04</v>
      </c>
      <c r="H129">
        <f t="shared" si="8"/>
        <v>359.04</v>
      </c>
      <c r="J129" s="16">
        <v>43.41</v>
      </c>
      <c r="K129">
        <f t="shared" si="9"/>
        <v>43.41</v>
      </c>
      <c r="R129" s="20" cm="1">
        <f t="array" ref="R129">ROUND(Q129:Q129,2)</f>
        <v>0</v>
      </c>
    </row>
    <row r="130" ht="14.25" spans="7:18">
      <c r="G130" s="8">
        <v>270</v>
      </c>
      <c r="H130">
        <f t="shared" si="8"/>
        <v>270</v>
      </c>
      <c r="J130" s="16">
        <v>628.25</v>
      </c>
      <c r="K130">
        <f t="shared" si="9"/>
        <v>628.25</v>
      </c>
      <c r="R130" s="20" cm="1">
        <f t="array" ref="R130">ROUND(Q130:Q130,2)</f>
        <v>0</v>
      </c>
    </row>
    <row r="131" ht="14.25" spans="7:18">
      <c r="G131" s="8">
        <v>280</v>
      </c>
      <c r="H131">
        <f t="shared" si="8"/>
        <v>280</v>
      </c>
      <c r="J131" s="16">
        <v>116.505</v>
      </c>
      <c r="K131">
        <f t="shared" si="9"/>
        <v>116.51</v>
      </c>
      <c r="R131" s="20" cm="1">
        <f t="array" ref="R131">ROUND(Q131:Q131,2)</f>
        <v>0</v>
      </c>
    </row>
    <row r="132" ht="14.25" spans="7:18">
      <c r="G132" s="8">
        <v>570</v>
      </c>
      <c r="H132">
        <f t="shared" ref="H132:H155" si="10">ROUND(G132,2)</f>
        <v>570</v>
      </c>
      <c r="J132" s="16">
        <v>28.1</v>
      </c>
      <c r="K132">
        <f t="shared" ref="K132:K155" si="11">ROUND(J132,2)</f>
        <v>28.1</v>
      </c>
      <c r="R132" s="20" cm="1">
        <f t="array" ref="R132">ROUND(Q132:Q132,2)</f>
        <v>0</v>
      </c>
    </row>
    <row r="133" ht="14.25" spans="7:18">
      <c r="G133" s="8">
        <v>183</v>
      </c>
      <c r="H133">
        <f t="shared" si="10"/>
        <v>183</v>
      </c>
      <c r="J133" s="16">
        <v>116.505</v>
      </c>
      <c r="K133">
        <f t="shared" si="11"/>
        <v>116.51</v>
      </c>
      <c r="R133" s="20" cm="1">
        <f t="array" ref="R133">ROUND(Q133:Q133,2)</f>
        <v>0</v>
      </c>
    </row>
    <row r="134" ht="14.25" spans="7:18">
      <c r="G134" s="8">
        <v>32</v>
      </c>
      <c r="H134">
        <f t="shared" si="10"/>
        <v>32</v>
      </c>
      <c r="J134" s="16">
        <v>519.42</v>
      </c>
      <c r="K134">
        <f t="shared" si="11"/>
        <v>519.42</v>
      </c>
      <c r="R134" s="20" cm="1">
        <f t="array" ref="R134">ROUND(Q134:Q134,2)</f>
        <v>0</v>
      </c>
    </row>
    <row r="135" ht="14.25" spans="7:18">
      <c r="G135" s="8">
        <v>0.32</v>
      </c>
      <c r="H135">
        <f t="shared" si="10"/>
        <v>0.32</v>
      </c>
      <c r="J135" s="16">
        <v>4200</v>
      </c>
      <c r="K135">
        <f t="shared" si="11"/>
        <v>4200</v>
      </c>
      <c r="R135" s="20" cm="1">
        <f t="array" ref="R135">ROUND(Q135:Q135,2)</f>
        <v>0</v>
      </c>
    </row>
    <row r="136" ht="14.25" spans="7:18">
      <c r="G136" s="8">
        <v>8.2</v>
      </c>
      <c r="H136">
        <f t="shared" si="10"/>
        <v>8.2</v>
      </c>
      <c r="J136" s="16">
        <v>417.48</v>
      </c>
      <c r="K136">
        <f t="shared" si="11"/>
        <v>417.48</v>
      </c>
      <c r="R136" s="20" cm="1">
        <f t="array" ref="R136">ROUND(Q136:Q136,2)</f>
        <v>0</v>
      </c>
    </row>
    <row r="137" ht="14.25" spans="7:18">
      <c r="G137" s="8">
        <v>15.76</v>
      </c>
      <c r="H137">
        <f t="shared" si="10"/>
        <v>15.76</v>
      </c>
      <c r="J137" s="16">
        <v>417.48</v>
      </c>
      <c r="K137">
        <f t="shared" si="11"/>
        <v>417.48</v>
      </c>
      <c r="R137" s="20" cm="1">
        <f t="array" ref="R137">ROUND(Q137:Q137,2)</f>
        <v>0</v>
      </c>
    </row>
    <row r="138" ht="14.25" spans="7:18">
      <c r="G138" s="8">
        <v>89.6</v>
      </c>
      <c r="H138">
        <f t="shared" si="10"/>
        <v>89.6</v>
      </c>
      <c r="J138" s="16">
        <v>417.48</v>
      </c>
      <c r="K138">
        <f t="shared" si="11"/>
        <v>417.48</v>
      </c>
      <c r="R138" s="20" cm="1">
        <f t="array" ref="R138">ROUND(Q138:Q138,2)</f>
        <v>0</v>
      </c>
    </row>
    <row r="139" ht="14.25" spans="7:18">
      <c r="G139" s="8">
        <v>0.124</v>
      </c>
      <c r="H139">
        <f t="shared" si="10"/>
        <v>0.12</v>
      </c>
      <c r="J139" s="16">
        <v>8849.56</v>
      </c>
      <c r="K139">
        <f t="shared" si="11"/>
        <v>8849.56</v>
      </c>
      <c r="R139" s="20" cm="1">
        <f t="array" ref="R139">ROUND(Q139:Q139,2)</f>
        <v>0</v>
      </c>
    </row>
    <row r="140" ht="14.25" spans="7:18">
      <c r="G140" s="8">
        <v>7.71</v>
      </c>
      <c r="H140">
        <f t="shared" si="10"/>
        <v>7.71</v>
      </c>
      <c r="J140" s="16">
        <v>378.64</v>
      </c>
      <c r="K140">
        <f t="shared" si="11"/>
        <v>378.64</v>
      </c>
      <c r="R140" s="20" cm="1">
        <f t="array" ref="R140">ROUND(Q140:Q140,2)</f>
        <v>0</v>
      </c>
    </row>
    <row r="141" ht="14.25" spans="7:18">
      <c r="G141" s="8">
        <v>3</v>
      </c>
      <c r="H141">
        <f t="shared" si="10"/>
        <v>3</v>
      </c>
      <c r="J141" s="16">
        <v>417.48</v>
      </c>
      <c r="K141">
        <f t="shared" si="11"/>
        <v>417.48</v>
      </c>
      <c r="R141" s="20" cm="1">
        <f t="array" ref="R141">ROUND(Q141:Q141,2)</f>
        <v>0</v>
      </c>
    </row>
    <row r="142" ht="14.25" spans="7:18">
      <c r="G142" s="8">
        <v>500</v>
      </c>
      <c r="H142">
        <f t="shared" si="10"/>
        <v>500</v>
      </c>
      <c r="J142" s="16">
        <v>1.77</v>
      </c>
      <c r="K142">
        <f t="shared" si="11"/>
        <v>1.77</v>
      </c>
      <c r="R142" s="20" cm="1">
        <f t="array" ref="R142">ROUND(Q142:Q142,2)</f>
        <v>0</v>
      </c>
    </row>
    <row r="143" ht="14.25" spans="7:18">
      <c r="G143" s="8">
        <v>5.4</v>
      </c>
      <c r="H143">
        <f t="shared" si="10"/>
        <v>5.4</v>
      </c>
      <c r="J143" s="16">
        <v>417.48</v>
      </c>
      <c r="K143">
        <f t="shared" si="11"/>
        <v>417.48</v>
      </c>
      <c r="R143" s="20" cm="1">
        <f t="array" ref="R143">ROUND(Q143:Q143,2)</f>
        <v>0</v>
      </c>
    </row>
    <row r="144" ht="14.25" spans="7:18">
      <c r="G144" s="8">
        <v>15.76</v>
      </c>
      <c r="H144">
        <f t="shared" si="10"/>
        <v>15.76</v>
      </c>
      <c r="J144" s="16">
        <v>417.48</v>
      </c>
      <c r="K144">
        <f t="shared" si="11"/>
        <v>417.48</v>
      </c>
      <c r="R144" s="20" cm="1">
        <f t="array" ref="R144">ROUND(Q144:Q144,2)</f>
        <v>0</v>
      </c>
    </row>
    <row r="145" ht="14.25" spans="7:18">
      <c r="G145" s="8">
        <v>89.6</v>
      </c>
      <c r="H145">
        <f t="shared" si="10"/>
        <v>89.6</v>
      </c>
      <c r="J145" s="16">
        <v>417.48</v>
      </c>
      <c r="K145">
        <f t="shared" si="11"/>
        <v>417.48</v>
      </c>
      <c r="R145" s="20" cm="1">
        <f t="array" ref="R145">ROUND(Q145:Q145,2)</f>
        <v>0</v>
      </c>
    </row>
    <row r="146" ht="14.25" spans="7:18">
      <c r="G146" s="8">
        <v>0.124</v>
      </c>
      <c r="H146">
        <f t="shared" si="10"/>
        <v>0.12</v>
      </c>
      <c r="J146" s="16">
        <v>8849.56</v>
      </c>
      <c r="K146">
        <f t="shared" si="11"/>
        <v>8849.56</v>
      </c>
      <c r="R146" s="20" cm="1">
        <f t="array" ref="R146">ROUND(Q146:Q146,2)</f>
        <v>0</v>
      </c>
    </row>
    <row r="147" ht="14.25" spans="7:18">
      <c r="G147" s="8">
        <v>7.71</v>
      </c>
      <c r="H147">
        <f t="shared" si="10"/>
        <v>7.71</v>
      </c>
      <c r="J147" s="16">
        <v>378.64</v>
      </c>
      <c r="K147">
        <f t="shared" si="11"/>
        <v>378.64</v>
      </c>
      <c r="R147" s="20" cm="1">
        <f t="array" ref="R147">ROUND(Q147:Q147,2)</f>
        <v>0</v>
      </c>
    </row>
    <row r="148" ht="14.25" spans="7:18">
      <c r="G148" s="8">
        <v>5</v>
      </c>
      <c r="H148">
        <f t="shared" si="10"/>
        <v>5</v>
      </c>
      <c r="J148" s="16">
        <v>417.48</v>
      </c>
      <c r="K148">
        <f t="shared" si="11"/>
        <v>417.48</v>
      </c>
      <c r="R148" s="20" cm="1">
        <f t="array" ref="R148">ROUND(Q148:Q148,2)</f>
        <v>0</v>
      </c>
    </row>
    <row r="149" ht="14.25" spans="7:18">
      <c r="G149" s="8">
        <v>18.502</v>
      </c>
      <c r="H149">
        <f t="shared" si="10"/>
        <v>18.5</v>
      </c>
      <c r="J149" s="16">
        <v>378.64</v>
      </c>
      <c r="K149">
        <f t="shared" si="11"/>
        <v>378.64</v>
      </c>
      <c r="R149" s="20" cm="1">
        <f t="array" ref="R149">ROUND(Q149:Q149,2)</f>
        <v>0</v>
      </c>
    </row>
    <row r="150" ht="14.25" spans="7:18">
      <c r="G150" s="8">
        <v>51.83</v>
      </c>
      <c r="H150">
        <f t="shared" si="10"/>
        <v>51.83</v>
      </c>
      <c r="J150" s="16">
        <v>417.48</v>
      </c>
      <c r="K150">
        <f t="shared" si="11"/>
        <v>417.48</v>
      </c>
      <c r="R150" s="20" cm="1">
        <f t="array" ref="R150">ROUND(Q150:Q150,2)</f>
        <v>0</v>
      </c>
    </row>
    <row r="151" ht="14.25" spans="7:18">
      <c r="G151" s="8">
        <v>13.616</v>
      </c>
      <c r="H151">
        <f t="shared" si="10"/>
        <v>13.62</v>
      </c>
      <c r="J151" s="16">
        <v>380.53</v>
      </c>
      <c r="K151">
        <f t="shared" si="11"/>
        <v>380.53</v>
      </c>
      <c r="R151" s="20" cm="1">
        <f t="array" ref="R151">ROUND(Q151:Q151,2)</f>
        <v>0</v>
      </c>
    </row>
    <row r="152" ht="14.25" spans="7:18">
      <c r="G152" s="8">
        <v>272.32</v>
      </c>
      <c r="H152">
        <f t="shared" si="10"/>
        <v>272.32</v>
      </c>
      <c r="J152" s="16">
        <v>40.37</v>
      </c>
      <c r="K152">
        <f t="shared" si="11"/>
        <v>40.37</v>
      </c>
      <c r="R152" s="20" cm="1">
        <f t="array" ref="R152">ROUND(Q152:Q152,2)</f>
        <v>0</v>
      </c>
    </row>
    <row r="153" ht="14.25" spans="7:18">
      <c r="G153" s="8">
        <v>13.144</v>
      </c>
      <c r="H153">
        <f t="shared" si="10"/>
        <v>13.14</v>
      </c>
      <c r="J153" s="16">
        <v>417.48</v>
      </c>
      <c r="K153">
        <f t="shared" si="11"/>
        <v>417.48</v>
      </c>
      <c r="R153" s="20" cm="1">
        <f t="array" ref="R153">ROUND(Q153:Q153,2)</f>
        <v>0</v>
      </c>
    </row>
    <row r="154" ht="14.25" spans="7:18">
      <c r="G154" s="8">
        <v>3</v>
      </c>
      <c r="H154">
        <f t="shared" si="10"/>
        <v>3</v>
      </c>
      <c r="J154" s="16">
        <v>4500</v>
      </c>
      <c r="K154">
        <f t="shared" si="11"/>
        <v>4500</v>
      </c>
      <c r="R154" s="20" cm="1">
        <f t="array" ref="R154">ROUND(Q154:Q154,2)</f>
        <v>0</v>
      </c>
    </row>
    <row r="155" ht="14.25" spans="7:18">
      <c r="G155" s="8">
        <v>4</v>
      </c>
      <c r="H155">
        <f t="shared" si="10"/>
        <v>4</v>
      </c>
      <c r="J155" s="16">
        <v>150</v>
      </c>
      <c r="K155">
        <f t="shared" si="11"/>
        <v>150</v>
      </c>
      <c r="R155" s="20" cm="1">
        <f t="array" ref="R155">ROUND(Q155:Q155,2)</f>
        <v>0</v>
      </c>
    </row>
    <row r="156" spans="18:18">
      <c r="R156" s="20" cm="1">
        <f t="array" ref="R156">ROUND(Q156:Q156,2)</f>
        <v>0</v>
      </c>
    </row>
    <row r="157" spans="18:18">
      <c r="R157" s="20" cm="1">
        <f t="array" ref="R157">ROUND(Q157:Q157,2)</f>
        <v>0</v>
      </c>
    </row>
    <row r="158" spans="18:18">
      <c r="R158" s="20" cm="1">
        <f t="array" ref="R158">ROUND(Q158:Q158,2)</f>
        <v>0</v>
      </c>
    </row>
    <row r="159" spans="18:18">
      <c r="R159" s="20" cm="1">
        <f t="array" ref="R159">ROUND(Q159:Q159,2)</f>
        <v>0</v>
      </c>
    </row>
    <row r="160" spans="18:18">
      <c r="R160" s="20" cm="1">
        <f t="array" ref="R160">ROUND(Q160:Q160,2)</f>
        <v>0</v>
      </c>
    </row>
    <row r="161" spans="18:18">
      <c r="R161" s="20" cm="1">
        <f t="array" ref="R161">ROUND(Q161:Q161,2)</f>
        <v>0</v>
      </c>
    </row>
    <row r="162" spans="18:18">
      <c r="R162" s="20" cm="1">
        <f t="array" ref="R162">ROUND(Q162:Q162,2)</f>
        <v>0</v>
      </c>
    </row>
    <row r="163" spans="18:18">
      <c r="R163" s="20" cm="1">
        <f t="array" ref="R163">ROUND(Q163:Q163,2)</f>
        <v>0</v>
      </c>
    </row>
    <row r="164" spans="18:18">
      <c r="R164" s="20" cm="1">
        <f t="array" ref="R164">ROUND(Q164:Q164,2)</f>
        <v>0</v>
      </c>
    </row>
    <row r="165" spans="18:18">
      <c r="R165" s="20" cm="1">
        <f t="array" ref="R165">ROUND(Q165:Q165,2)</f>
        <v>0</v>
      </c>
    </row>
    <row r="166" spans="18:18">
      <c r="R166" s="20" cm="1">
        <f t="array" ref="R166">ROUND(Q166:Q166,2)</f>
        <v>0</v>
      </c>
    </row>
    <row r="167" spans="18:18">
      <c r="R167" s="20" cm="1">
        <f t="array" ref="R167">ROUND(Q167:Q167,2)</f>
        <v>0</v>
      </c>
    </row>
    <row r="168" spans="18:18">
      <c r="R168" s="20" cm="1">
        <f t="array" ref="R168">ROUND(Q168:Q168,2)</f>
        <v>0</v>
      </c>
    </row>
    <row r="169" spans="18:18">
      <c r="R169" s="20" cm="1">
        <f t="array" ref="R169">ROUND(Q169:Q169,2)</f>
        <v>0</v>
      </c>
    </row>
    <row r="170" spans="18:18">
      <c r="R170" s="20" cm="1">
        <f t="array" ref="R170">ROUND(Q170:Q170,2)</f>
        <v>0</v>
      </c>
    </row>
    <row r="171" spans="18:18">
      <c r="R171" s="20" cm="1">
        <f t="array" ref="R171">ROUND(Q171:Q171,2)</f>
        <v>0</v>
      </c>
    </row>
    <row r="172" spans="18:18">
      <c r="R172" s="20" cm="1">
        <f t="array" ref="R172">ROUND(Q172:Q172,2)</f>
        <v>0</v>
      </c>
    </row>
    <row r="173" spans="18:18">
      <c r="R173" s="20" cm="1">
        <f t="array" ref="R173">ROUND(Q173:Q173,2)</f>
        <v>0</v>
      </c>
    </row>
    <row r="174" spans="18:18">
      <c r="R174" s="20" cm="1">
        <f t="array" ref="R174">ROUND(Q174:Q174,2)</f>
        <v>0</v>
      </c>
    </row>
    <row r="175" spans="18:18">
      <c r="R175" s="20" cm="1">
        <f t="array" ref="R175">ROUND(Q175:Q175,2)</f>
        <v>0</v>
      </c>
    </row>
    <row r="176" spans="18:18">
      <c r="R176" s="20" cm="1">
        <f t="array" ref="R176">ROUND(Q176:Q176,2)</f>
        <v>0</v>
      </c>
    </row>
    <row r="177" spans="18:18">
      <c r="R177" s="20" cm="1">
        <f t="array" ref="R177">ROUND(Q177:Q177,2)</f>
        <v>0</v>
      </c>
    </row>
    <row r="178" spans="18:18">
      <c r="R178" s="20" cm="1">
        <f t="array" ref="R178">ROUND(Q178:Q178,2)</f>
        <v>0</v>
      </c>
    </row>
    <row r="179" spans="18:18">
      <c r="R179" s="20" cm="1">
        <f t="array" ref="R179">ROUND(Q179:Q179,2)</f>
        <v>0</v>
      </c>
    </row>
    <row r="180" spans="18:18">
      <c r="R180" s="20" cm="1">
        <f t="array" ref="R180">ROUND(Q180:Q180,2)</f>
        <v>0</v>
      </c>
    </row>
    <row r="181" spans="18:18">
      <c r="R181" s="20" cm="1">
        <f t="array" ref="R181">ROUND(Q181:Q181,2)</f>
        <v>0</v>
      </c>
    </row>
    <row r="182" spans="18:18">
      <c r="R182" s="20" cm="1">
        <f t="array" ref="R182">ROUND(Q182:Q182,2)</f>
        <v>0</v>
      </c>
    </row>
    <row r="183" spans="18:18">
      <c r="R183" s="20" cm="1">
        <f t="array" ref="R183">ROUND(Q183:Q183,2)</f>
        <v>0</v>
      </c>
    </row>
    <row r="184" spans="18:18">
      <c r="R184" s="20" cm="1">
        <f t="array" ref="R184">ROUND(Q184:Q184,2)</f>
        <v>0</v>
      </c>
    </row>
    <row r="185" spans="18:18">
      <c r="R185" s="20" cm="1">
        <f t="array" ref="R185">ROUND(Q185:Q185,2)</f>
        <v>0</v>
      </c>
    </row>
    <row r="186" spans="18:18">
      <c r="R186" s="20" cm="1">
        <f t="array" ref="R186">ROUND(Q186:Q186,2)</f>
        <v>0</v>
      </c>
    </row>
    <row r="187" spans="18:18">
      <c r="R187" s="20" cm="1">
        <f t="array" ref="R187">ROUND(Q187:Q187,2)</f>
        <v>0</v>
      </c>
    </row>
    <row r="188" spans="18:18">
      <c r="R188" s="20" cm="1">
        <f t="array" ref="R188">ROUND(Q188:Q188,2)</f>
        <v>0</v>
      </c>
    </row>
    <row r="189" spans="18:18">
      <c r="R189" s="20" cm="1">
        <f t="array" ref="R189">ROUND(Q189:Q189,2)</f>
        <v>0</v>
      </c>
    </row>
    <row r="190" spans="18:18">
      <c r="R190" s="20" cm="1">
        <f t="array" ref="R190">ROUND(Q190:Q190,2)</f>
        <v>0</v>
      </c>
    </row>
    <row r="191" spans="18:18">
      <c r="R191" s="20" cm="1">
        <f t="array" ref="R191">ROUND(Q191:Q191,2)</f>
        <v>0</v>
      </c>
    </row>
    <row r="192" spans="18:18">
      <c r="R192" s="20" cm="1">
        <f t="array" ref="R192">ROUND(Q192:Q192,2)</f>
        <v>0</v>
      </c>
    </row>
    <row r="193" spans="18:18">
      <c r="R193" s="20" cm="1">
        <f t="array" ref="R193">ROUND(Q193:Q193,2)</f>
        <v>0</v>
      </c>
    </row>
    <row r="194" spans="18:18">
      <c r="R194" s="20" cm="1">
        <f t="array" ref="R194">ROUND(Q194:Q194,2)</f>
        <v>0</v>
      </c>
    </row>
    <row r="195" spans="18:18">
      <c r="R195" s="20" cm="1">
        <f t="array" ref="R195">ROUND(Q195:Q195,2)</f>
        <v>0</v>
      </c>
    </row>
    <row r="196" spans="18:18">
      <c r="R196" s="20" cm="1">
        <f t="array" ref="R196">ROUND(Q196:Q196,2)</f>
        <v>0</v>
      </c>
    </row>
    <row r="197" spans="18:18">
      <c r="R197" s="20" cm="1">
        <f t="array" ref="R197">ROUND(Q197:Q197,2)</f>
        <v>0</v>
      </c>
    </row>
    <row r="198" spans="18:18">
      <c r="R198" s="20" cm="1">
        <f t="array" ref="R198">ROUND(Q198:Q198,2)</f>
        <v>0</v>
      </c>
    </row>
    <row r="199" spans="18:18">
      <c r="R199" s="20" cm="1">
        <f t="array" ref="R199">ROUND(Q199:Q199,2)</f>
        <v>0</v>
      </c>
    </row>
    <row r="200" spans="18:18">
      <c r="R200" s="20" cm="1">
        <f t="array" ref="R200">ROUND(Q200:Q200,2)</f>
        <v>0</v>
      </c>
    </row>
    <row r="201" spans="18:18">
      <c r="R201" s="20" cm="1">
        <f t="array" ref="R201">ROUND(Q201:Q201,2)</f>
        <v>0</v>
      </c>
    </row>
    <row r="202" spans="18:18">
      <c r="R202" s="20" cm="1">
        <f t="array" ref="R202">ROUND(Q202:Q202,2)</f>
        <v>0</v>
      </c>
    </row>
    <row r="203" spans="18:18">
      <c r="R203" s="20" cm="1">
        <f t="array" ref="R203">ROUND(Q203:Q203,2)</f>
        <v>0</v>
      </c>
    </row>
    <row r="204" spans="18:18">
      <c r="R204" s="20" cm="1">
        <f t="array" ref="R204">ROUND(Q204:Q204,2)</f>
        <v>0</v>
      </c>
    </row>
    <row r="205" spans="18:18">
      <c r="R205" s="20" cm="1">
        <f t="array" ref="R205">ROUND(Q205:Q205,2)</f>
        <v>0</v>
      </c>
    </row>
    <row r="206" spans="18:18">
      <c r="R206" s="20" cm="1">
        <f t="array" ref="R206">ROUND(Q206:Q206,2)</f>
        <v>0</v>
      </c>
    </row>
    <row r="207" spans="18:18">
      <c r="R207" s="20" cm="1">
        <f t="array" ref="R207">ROUND(Q207:Q207,2)</f>
        <v>0</v>
      </c>
    </row>
    <row r="208" spans="18:18">
      <c r="R208" s="20" cm="1">
        <f t="array" ref="R208">ROUND(Q208:Q208,2)</f>
        <v>0</v>
      </c>
    </row>
    <row r="209" spans="18:18">
      <c r="R209" s="20" cm="1">
        <f t="array" ref="R209">ROUND(Q209:Q209,2)</f>
        <v>0</v>
      </c>
    </row>
    <row r="210" spans="18:18">
      <c r="R210" s="20" cm="1">
        <f t="array" ref="R210">ROUND(Q210:Q210,2)</f>
        <v>0</v>
      </c>
    </row>
    <row r="211" spans="18:18">
      <c r="R211" s="20" cm="1">
        <f t="array" ref="R211">ROUND(Q211:Q211,2)</f>
        <v>0</v>
      </c>
    </row>
    <row r="212" spans="18:18">
      <c r="R212" s="20" cm="1">
        <f t="array" ref="R212">ROUND(Q212:Q212,2)</f>
        <v>0</v>
      </c>
    </row>
    <row r="213" spans="18:18">
      <c r="R213" s="20" cm="1">
        <f t="array" ref="R213">ROUND(Q213:Q213,2)</f>
        <v>0</v>
      </c>
    </row>
    <row r="214" spans="18:18">
      <c r="R214" s="20" cm="1">
        <f t="array" ref="R214">ROUND(Q214:Q214,2)</f>
        <v>0</v>
      </c>
    </row>
    <row r="215" spans="18:18">
      <c r="R215" s="20" cm="1">
        <f t="array" ref="R215">ROUND(Q215:Q215,2)</f>
        <v>0</v>
      </c>
    </row>
    <row r="216" spans="18:18">
      <c r="R216" s="20" cm="1">
        <f t="array" ref="R216">ROUND(Q216:Q216,2)</f>
        <v>0</v>
      </c>
    </row>
    <row r="217" spans="18:18">
      <c r="R217" s="20" cm="1">
        <f t="array" ref="R217">ROUND(Q217:Q217,2)</f>
        <v>0</v>
      </c>
    </row>
    <row r="218" spans="18:18">
      <c r="R218" s="20" cm="1">
        <f t="array" ref="R218">ROUND(Q218:Q218,2)</f>
        <v>0</v>
      </c>
    </row>
    <row r="219" spans="18:18">
      <c r="R219" s="20" cm="1">
        <f t="array" ref="R219">ROUND(Q219:Q219,2)</f>
        <v>0</v>
      </c>
    </row>
    <row r="220" spans="18:18">
      <c r="R220" s="20" cm="1">
        <f t="array" ref="R220">ROUND(Q220:Q220,2)</f>
        <v>0</v>
      </c>
    </row>
    <row r="221" spans="18:18">
      <c r="R221" s="20" cm="1">
        <f t="array" ref="R221">ROUND(Q221:Q221,2)</f>
        <v>0</v>
      </c>
    </row>
    <row r="222" spans="18:18">
      <c r="R222" s="20" cm="1">
        <f t="array" ref="R222">ROUND(Q222:Q222,2)</f>
        <v>0</v>
      </c>
    </row>
    <row r="223" spans="18:18">
      <c r="R223" s="20" cm="1">
        <f t="array" ref="R223">ROUND(Q223:Q223,2)</f>
        <v>0</v>
      </c>
    </row>
    <row r="224" spans="18:18">
      <c r="R224" s="20" cm="1">
        <f t="array" ref="R224">ROUND(Q224:Q224,2)</f>
        <v>0</v>
      </c>
    </row>
    <row r="225" spans="18:18">
      <c r="R225" s="20" cm="1">
        <f t="array" ref="R225">ROUND(Q225:Q225,2)</f>
        <v>0</v>
      </c>
    </row>
    <row r="226" spans="18:18">
      <c r="R226" s="20" cm="1">
        <f t="array" ref="R226">ROUND(Q226:Q226,2)</f>
        <v>0</v>
      </c>
    </row>
    <row r="227" spans="18:18">
      <c r="R227" s="20" cm="1">
        <f t="array" ref="R227">ROUND(Q227:Q227,2)</f>
        <v>0</v>
      </c>
    </row>
    <row r="228" spans="18:18">
      <c r="R228" s="20" cm="1">
        <f t="array" ref="R228">ROUND(Q228:Q228,2)</f>
        <v>0</v>
      </c>
    </row>
    <row r="229" spans="18:18">
      <c r="R229" s="20" cm="1">
        <f t="array" ref="R229">ROUND(Q229:Q229,2)</f>
        <v>0</v>
      </c>
    </row>
    <row r="230" spans="18:18">
      <c r="R230" s="20" cm="1">
        <f t="array" ref="R230">ROUND(Q230:Q230,2)</f>
        <v>0</v>
      </c>
    </row>
    <row r="231" spans="18:18">
      <c r="R231" s="20" cm="1">
        <f t="array" ref="R231">ROUND(Q231:Q231,2)</f>
        <v>0</v>
      </c>
    </row>
    <row r="232" spans="18:18">
      <c r="R232" s="20" cm="1">
        <f t="array" ref="R232">ROUND(Q232:Q232,2)</f>
        <v>0</v>
      </c>
    </row>
    <row r="233" spans="18:18">
      <c r="R233" s="20" cm="1">
        <f t="array" ref="R233">ROUND(Q233:Q233,2)</f>
        <v>0</v>
      </c>
    </row>
    <row r="234" spans="18:18">
      <c r="R234" s="20" cm="1">
        <f t="array" ref="R234">ROUND(Q234:Q234,2)</f>
        <v>0</v>
      </c>
    </row>
    <row r="235" spans="18:18">
      <c r="R235" s="20" cm="1">
        <f t="array" ref="R235">ROUND(Q235:Q235,2)</f>
        <v>0</v>
      </c>
    </row>
    <row r="236" spans="18:18">
      <c r="R236" s="20" cm="1">
        <f t="array" ref="R236">ROUND(Q236:Q236,2)</f>
        <v>0</v>
      </c>
    </row>
    <row r="237" spans="18:18">
      <c r="R237" s="20" cm="1">
        <f t="array" ref="R237">ROUND(Q237:Q237,2)</f>
        <v>0</v>
      </c>
    </row>
    <row r="238" spans="18:18">
      <c r="R238" s="20" cm="1">
        <f t="array" ref="R238">ROUND(Q238:Q238,2)</f>
        <v>0</v>
      </c>
    </row>
    <row r="239" spans="18:18">
      <c r="R239" s="20" cm="1">
        <f t="array" ref="R239">ROUND(Q239:Q239,2)</f>
        <v>0</v>
      </c>
    </row>
    <row r="240" spans="18:18">
      <c r="R240" s="20" cm="1">
        <f t="array" ref="R240">ROUND(Q240:Q240,2)</f>
        <v>0</v>
      </c>
    </row>
    <row r="241" spans="18:18">
      <c r="R241" s="20" cm="1">
        <f t="array" ref="R241">ROUND(Q241:Q241,2)</f>
        <v>0</v>
      </c>
    </row>
    <row r="242" spans="18:18">
      <c r="R242" s="20" cm="1">
        <f t="array" ref="R242">ROUND(Q242:Q242,2)</f>
        <v>0</v>
      </c>
    </row>
    <row r="243" spans="18:18">
      <c r="R243" s="20" cm="1">
        <f t="array" ref="R243">ROUND(Q243:Q243,2)</f>
        <v>0</v>
      </c>
    </row>
    <row r="244" spans="18:18">
      <c r="R244" s="20" cm="1">
        <f t="array" ref="R244">ROUND(Q244:Q244,2)</f>
        <v>0</v>
      </c>
    </row>
    <row r="245" spans="18:18">
      <c r="R245" s="20" cm="1">
        <f t="array" ref="R245">ROUND(Q245:Q245,2)</f>
        <v>0</v>
      </c>
    </row>
    <row r="246" spans="18:18">
      <c r="R246" s="20" cm="1">
        <f t="array" ref="R246">ROUND(Q246:Q246,2)</f>
        <v>0</v>
      </c>
    </row>
    <row r="247" spans="18:18">
      <c r="R247" s="20" cm="1">
        <f t="array" ref="R247">ROUND(Q247:Q247,2)</f>
        <v>0</v>
      </c>
    </row>
    <row r="248" spans="18:18">
      <c r="R248" s="20" cm="1">
        <f t="array" ref="R248">ROUND(Q248:Q248,2)</f>
        <v>0</v>
      </c>
    </row>
    <row r="249" spans="18:18">
      <c r="R249" s="20" cm="1">
        <f t="array" ref="R249">ROUND(Q249:Q249,2)</f>
        <v>0</v>
      </c>
    </row>
    <row r="250" spans="18:18">
      <c r="R250" s="20" cm="1">
        <f t="array" ref="R250">ROUND(Q250:Q250,2)</f>
        <v>0</v>
      </c>
    </row>
    <row r="251" spans="18:18">
      <c r="R251" s="20" cm="1">
        <f t="array" ref="R251">ROUND(Q251:Q251,2)</f>
        <v>0</v>
      </c>
    </row>
    <row r="252" spans="18:18">
      <c r="R252" s="20" cm="1">
        <f t="array" ref="R252">ROUND(Q252:Q252,2)</f>
        <v>0</v>
      </c>
    </row>
    <row r="253" spans="18:18">
      <c r="R253" s="20" cm="1">
        <f t="array" ref="R253">ROUND(Q253:Q253,2)</f>
        <v>0</v>
      </c>
    </row>
    <row r="254" spans="18:18">
      <c r="R254" s="20" cm="1">
        <f t="array" ref="R254">ROUND(Q254:Q254,2)</f>
        <v>0</v>
      </c>
    </row>
    <row r="255" spans="18:18">
      <c r="R255" s="20" cm="1">
        <f t="array" ref="R255">ROUND(Q255:Q255,2)</f>
        <v>0</v>
      </c>
    </row>
  </sheetData>
  <mergeCells count="1">
    <mergeCell ref="G1:G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heet="1" formatCells="0" insertHyperlinks="0" autoFilter="0"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</allowEditUser>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"   i s F l e x P a p e r S h e e t = " 0 "   i n t e r l i n e O n O f f = " 0 "   i s D b D a s h B o a r d S h e e t = " 0 "   i s D b S h e e t = " 0 "   i s D a s h B o a r d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c o r e C o n q u e r U s e r I d = " "   i s F i l t e r S h a r e d = " 1 "   i s M e r g e T a s k s A u t o U p d a t e = " 0 "   f i l t e r T y p e = " c o n n "   i s I n s e r P i c A s A t t a c h m e n t = " 0 " / >  
   < / w o B o o k P r o p s >  
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电力公司</Company>
  <Application>WPS Office WWO_wpscloud_20230516191359-28dd4a02c4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需求清单</vt:lpstr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</cp:lastModifiedBy>
  <dcterms:created xsi:type="dcterms:W3CDTF">2022-10-22T08:22:00Z</dcterms:created>
  <dcterms:modified xsi:type="dcterms:W3CDTF">2025-07-08T02:58:00Z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3CFD6BA33646403998B3F7D27BFD6366_13</vt:lpwstr>
  </property>
  <property fmtid="{D5CDD505-2E9C-101B-9397-08002B2CF9AE}" pid="4" name="KSOReadingLayout">
    <vt:bool>true</vt:bool>
  </property>
</Properties>
</file>