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60" windowHeight="8844"/>
  </bookViews>
  <sheets>
    <sheet name="需求清单" sheetId="1" r:id="rId1"/>
    <sheet name="Sheet1" sheetId="4" r:id="rId2"/>
    <sheet name="WpsReserved_CellImgList" sheetId="3" state="veryHidden" r:id="rId3"/>
  </sheets>
  <definedNames>
    <definedName name="_xlnm._FilterDatabase" localSheetId="0" hidden="1">需求清单!$H$55:$H$68</definedName>
    <definedName name="_xlnm.Print_Area" localSheetId="0">需求清单!$A$2:$AI$4</definedName>
    <definedName name="_xlnm.Print_Titles" localSheetId="0">需求清单!$2:3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<sst xmlns="http://schemas.openxmlformats.org/spreadsheetml/2006/main" count="1131" uniqueCount="265">
  <si>
    <t>附件1:</t>
  </si>
  <si>
    <t>格尔木海电实业有限责任公司2025年第二次物资竞争性谈判采购项目（采购编号:HDWZJT2502）采购需求一览表</t>
  </si>
  <si>
    <t>序号</t>
  </si>
  <si>
    <t>采购人</t>
  </si>
  <si>
    <t>需求单位</t>
  </si>
  <si>
    <t>管理单位</t>
  </si>
  <si>
    <t>合同签订主体单位</t>
  </si>
  <si>
    <t>分标编号</t>
  </si>
  <si>
    <t>分标名称</t>
  </si>
  <si>
    <t>包号</t>
  </si>
  <si>
    <t>包名称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</si>
  <si>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</si>
  <si>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</si>
  <si>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</si>
  <si>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</si>
  <si>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</si>
  <si>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</si>
  <si>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</si>
  <si>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</si>
  <si>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</si>
  <si>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</si>
  <si>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单项最高限价（含税元）</t>
  </si>
  <si>
    <t>合计最高限价（含税元）</t>
  </si>
  <si>
    <t>税率%</t>
  </si>
  <si>
    <t>交货方式</t>
  </si>
  <si>
    <t>交货地点</t>
  </si>
  <si>
    <t>交货时间</t>
  </si>
  <si>
    <t>资质业绩要求</t>
  </si>
  <si>
    <t>产品型式试验报告或检测报告
或鉴定报告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</si>
  <si>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</si>
  <si>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</si>
  <si>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</si>
  <si>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</si>
  <si>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</si>
  <si>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</si>
  <si>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</si>
  <si>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制造商或代理商或经销商</t>
  </si>
  <si>
    <t>注册资本金（万元）</t>
  </si>
  <si>
    <t>业绩要求（不少于）</t>
  </si>
  <si>
    <t>生产设备</t>
  </si>
  <si>
    <t>生产能力</t>
  </si>
  <si>
    <t>格尔木海电实业有限责任公司</t>
  </si>
  <si>
    <t>001</t>
  </si>
  <si>
    <t>建筑材料</t>
  </si>
  <si>
    <t>包1</t>
  </si>
  <si>
    <r>
      <rPr>
        <sz val="11"/>
        <color rgb="FF000000"/>
        <rFont val="宋体"/>
        <charset val="134"/>
      </rPr>
      <t>国网青海海西供电公司</t>
    </r>
    <r>
      <rPr>
        <sz val="11"/>
        <color rgb="FF000000"/>
        <rFont val="Times New Roman"/>
        <charset val="134"/>
      </rPr>
      <t> </t>
    </r>
    <r>
      <rPr>
        <sz val="11"/>
        <color rgb="FF000000"/>
        <rFont val="宋体"/>
        <charset val="134"/>
      </rPr>
      <t>35kV尕柯线#156塔等23基杆塔防洪整治项目等三项工程建筑材料采购</t>
    </r>
  </si>
  <si>
    <t>国网青海海西供电公司35kV尕柯线#156塔等23基杆塔防洪整治项目</t>
  </si>
  <si>
    <t>建材</t>
  </si>
  <si>
    <t>成品混凝土</t>
  </si>
  <si>
    <t>500078918</t>
  </si>
  <si>
    <t>成品混凝土,C30</t>
  </si>
  <si>
    <t>成品混凝土-型号:C30</t>
  </si>
  <si>
    <t>立方米</t>
  </si>
  <si>
    <t>金额报价</t>
  </si>
  <si>
    <t>指定仓库地面交货</t>
  </si>
  <si>
    <t>青海省海西州乌兰县</t>
  </si>
  <si>
    <t>2025.5.15</t>
  </si>
  <si>
    <t>制造商或经销商</t>
  </si>
  <si>
    <t>/</t>
  </si>
  <si>
    <t>近三年类同类产品的销售业绩不少于一项；注：销售业绩必须提供对应的合同和发票复印件。</t>
  </si>
  <si>
    <t>自主签订</t>
  </si>
  <si>
    <t>以技术规范书为准</t>
  </si>
  <si>
    <t>BHK9-500078918-00002</t>
  </si>
  <si>
    <t>砂浆</t>
  </si>
  <si>
    <t>500133641</t>
  </si>
  <si>
    <t>砂浆,M7.5</t>
  </si>
  <si>
    <t>砂浆-标号:M7.5</t>
  </si>
  <si>
    <t>石子</t>
  </si>
  <si>
    <t>500011642</t>
  </si>
  <si>
    <t>钢结构</t>
  </si>
  <si>
    <t>500141049</t>
  </si>
  <si>
    <t>平方米</t>
  </si>
  <si>
    <t>有机复合材料</t>
  </si>
  <si>
    <t>500011655</t>
  </si>
  <si>
    <t>米</t>
  </si>
  <si>
    <r>
      <rPr>
        <sz val="11"/>
        <color rgb="FF000000"/>
        <rFont val="宋体"/>
        <charset val="134"/>
      </rPr>
      <t>国网青海海西供电公司</t>
    </r>
    <r>
      <rPr>
        <sz val="11"/>
        <color rgb="FF000000"/>
        <rFont val="Times New Roman"/>
        <charset val="134"/>
      </rPr>
      <t> </t>
    </r>
    <r>
      <rPr>
        <sz val="11"/>
        <color rgb="FF000000"/>
        <rFont val="宋体"/>
        <charset val="134"/>
      </rPr>
      <t>110kV乌诺牵线等5条线路12处防洪整治项目</t>
    </r>
  </si>
  <si>
    <t>吨</t>
  </si>
  <si>
    <t>国网青海海西供电公司35kV北生线1号至2号段电缆改造工程</t>
  </si>
  <si>
    <t>玻璃钢</t>
  </si>
  <si>
    <t>500011654</t>
  </si>
  <si>
    <t>500080493</t>
  </si>
  <si>
    <t>成品混凝土,C15</t>
  </si>
  <si>
    <t>成品混凝土-型号:C15</t>
  </si>
  <si>
    <t>500133643</t>
  </si>
  <si>
    <t>砂浆,M15</t>
  </si>
  <si>
    <t>砂浆-标号:M15</t>
  </si>
  <si>
    <t>防水卷材</t>
  </si>
  <si>
    <t>500162790</t>
  </si>
  <si>
    <t>防水卷材,普通型,4mm,SBS</t>
  </si>
  <si>
    <t>防水卷材-型式:普通型,厚度:4mm,材质:SBS</t>
  </si>
  <si>
    <t>盒</t>
  </si>
  <si>
    <t>装修、装饰材料</t>
  </si>
  <si>
    <t>窗</t>
  </si>
  <si>
    <t>500011675</t>
  </si>
  <si>
    <t>扇</t>
  </si>
  <si>
    <t>外墙砖</t>
  </si>
  <si>
    <t>500011656</t>
  </si>
  <si>
    <t>块</t>
  </si>
  <si>
    <t>包2</t>
  </si>
  <si>
    <t>国网青海海西供电公司35kV察区线察尔汗变至00#塔站外电缆通道隐患改造项目等五项工程建筑材料采购</t>
  </si>
  <si>
    <t>国网青海海西供电公司35kV察区线察尔汗变至00#塔站外电缆通道隐患改造项目</t>
  </si>
  <si>
    <t>青海省海西州格尔木市西城区</t>
  </si>
  <si>
    <t>BHK9-500078918-00003</t>
  </si>
  <si>
    <t>500110006</t>
  </si>
  <si>
    <t>成品混凝土,C40</t>
  </si>
  <si>
    <t>成品混凝土-型号:C40</t>
  </si>
  <si>
    <t>国网青海海西供电公司35kV泽郭Ⅰ回兑泽变至#01塔电缆通道隐患改造项目</t>
  </si>
  <si>
    <t>500067309</t>
  </si>
  <si>
    <t>成品混凝土,C20</t>
  </si>
  <si>
    <t>成品混凝土-型号:C20</t>
  </si>
  <si>
    <t>国网青海海西供电公司35kV达区线60号杆塔倾斜隐患整治</t>
  </si>
  <si>
    <t>国网海西供电公司110kV聚诺线等3条输电线路共9基杆塔防洪处理</t>
  </si>
  <si>
    <t>油毡</t>
  </si>
  <si>
    <t>500011653</t>
  </si>
  <si>
    <t>国网青海海西供电公司110kV瀚艺线126#塔倾斜隐患整治项目</t>
  </si>
  <si>
    <t>包3</t>
  </si>
  <si>
    <t>国网青海海西供电公司110kV红山变电站二次设备改造项目等三项工程建筑材料采购</t>
  </si>
  <si>
    <t>国网青海海西供电公司110kV红山变电站二次设备改造项目</t>
  </si>
  <si>
    <t>青海省海西州大柴旦</t>
  </si>
  <si>
    <t>BHK9-500011655-00001</t>
  </si>
  <si>
    <t>青海海西大柴旦10kV山一路等2条线路调压器新建工程</t>
  </si>
  <si>
    <t>12</t>
  </si>
  <si>
    <t>60</t>
  </si>
  <si>
    <t>水泥</t>
  </si>
  <si>
    <t>500011639</t>
  </si>
  <si>
    <t>水泥,325</t>
  </si>
  <si>
    <t>水泥-标号:325</t>
  </si>
  <si>
    <t>5.5572</t>
  </si>
  <si>
    <t>千克</t>
  </si>
  <si>
    <t>5604</t>
  </si>
  <si>
    <t>国网海西供电公司2024年充电站服务能力和安全防护提升项目</t>
  </si>
  <si>
    <t>阻火包</t>
  </si>
  <si>
    <t>500011665</t>
  </si>
  <si>
    <t>包4</t>
  </si>
  <si>
    <t>国网海西供电公司10kV布五路等4条线路防汛隐患整治项目</t>
  </si>
  <si>
    <t>500067308</t>
  </si>
  <si>
    <t>成品混凝土,C25</t>
  </si>
  <si>
    <t>成品混凝土-型号:C25</t>
  </si>
  <si>
    <t>青海省海西州天峻县</t>
  </si>
  <si>
    <t>BHK9-500011668-00002</t>
  </si>
  <si>
    <t>木材</t>
  </si>
  <si>
    <t>板材</t>
  </si>
  <si>
    <t>500011668</t>
  </si>
  <si>
    <t>国网海西供电公司</t>
  </si>
  <si>
    <t>国网青海海西供电公司110kV五道梁等5座变电站电缆沟火灾隐患治理项目等二十六项工程零星材料采购</t>
  </si>
  <si>
    <t>包5</t>
  </si>
  <si>
    <t>国网青海海西供电公司110kV五道梁等5座变电站电缆沟火灾隐患治理项目</t>
  </si>
  <si>
    <t>办公类用品</t>
  </si>
  <si>
    <t>办公日用</t>
  </si>
  <si>
    <t>扎带</t>
  </si>
  <si>
    <t>500142731</t>
  </si>
  <si>
    <t>条</t>
  </si>
  <si>
    <t>买方指定仓库地面交货</t>
  </si>
  <si>
    <t>青海格尔木市柴达木路</t>
  </si>
  <si>
    <t>BHK9-500014856-00001</t>
  </si>
  <si>
    <t>青海海西达乌330千伏变电站110千伏I期配出工程</t>
  </si>
  <si>
    <t>低压电器</t>
  </si>
  <si>
    <t>端子</t>
  </si>
  <si>
    <t>500106952</t>
  </si>
  <si>
    <t>端子,AC110V,胶木,单相</t>
  </si>
  <si>
    <t>端子-电压等级:AC110V,绝缘形式:胶木,相数:单相</t>
  </si>
  <si>
    <t>套</t>
  </si>
  <si>
    <t>五金材料</t>
  </si>
  <si>
    <t>水暖材料</t>
  </si>
  <si>
    <t>复合材料管</t>
  </si>
  <si>
    <t>500013634</t>
  </si>
  <si>
    <t>复合材料管,PVC,DN32</t>
  </si>
  <si>
    <t>复合材料管-材质:PVC,公称通径:DN32</t>
  </si>
  <si>
    <t>个</t>
  </si>
  <si>
    <t>国网海西供电公司10kV都五路下西台一社06号等4个台区下户综合整治项目</t>
  </si>
  <si>
    <t>工器具</t>
  </si>
  <si>
    <t>登高、安全工具（带电作业）</t>
  </si>
  <si>
    <t>绝缘胶布</t>
  </si>
  <si>
    <t>500069060</t>
  </si>
  <si>
    <t>绝缘胶布,10kV,布</t>
  </si>
  <si>
    <t>绝缘胶布-耐压等级:10kV,材质:布</t>
  </si>
  <si>
    <t>国网青海海西供电公司10kV艺七路等2条高跳线路综合整治项目</t>
  </si>
  <si>
    <t>装置性材料</t>
  </si>
  <si>
    <t>导、地线</t>
  </si>
  <si>
    <t>布电线</t>
  </si>
  <si>
    <t>500014856</t>
  </si>
  <si>
    <t>布电线,BV,铜,35,1</t>
  </si>
  <si>
    <t>布电线-型号:BV,导体材质:铜,截面mm2:35,芯数:1</t>
  </si>
  <si>
    <t>国网青海海西供电公司10kV艺三路等2条高跳线路综合整治项目</t>
  </si>
  <si>
    <t>国网青海海西供电公司10kV泽八路等3条高跳线路综合整治项目</t>
  </si>
  <si>
    <t>国网青海海西供电公司10kV泽十一路高跳线路综合整治项目</t>
  </si>
  <si>
    <t>国网青海海西供电公司10kV沱一路等2条线路9个台区综合整治项目</t>
  </si>
  <si>
    <t>500014852</t>
  </si>
  <si>
    <t>布电线,BV,铜,50,1</t>
  </si>
  <si>
    <t>布电线-型号:BV,导体材质:铜,截面mm2:50,芯数:1</t>
  </si>
  <si>
    <t>绝缘子卡具（各档闭式）</t>
  </si>
  <si>
    <t>500023075</t>
  </si>
  <si>
    <t>绝缘子卡具（各档闭式）,固定卡具</t>
  </si>
  <si>
    <t>绝缘子卡具（各档闭式）-类型:固定卡具</t>
  </si>
  <si>
    <t>机械五金</t>
  </si>
  <si>
    <t>花兰螺栓</t>
  </si>
  <si>
    <t>500013029</t>
  </si>
  <si>
    <t>花兰螺栓,M16</t>
  </si>
  <si>
    <t>花兰螺栓-螺纹规格:M16</t>
  </si>
  <si>
    <t>件</t>
  </si>
  <si>
    <t>电缆附件</t>
  </si>
  <si>
    <t>绝缘套管</t>
  </si>
  <si>
    <t>500058328</t>
  </si>
  <si>
    <t>绝缘套管,AC10kV,冷缩,电缆,φ80</t>
  </si>
  <si>
    <t>绝缘套管-电压等级:AC10kV,型式:冷缩,用途:电缆,规格:φ80</t>
  </si>
  <si>
    <t>国网青海海西供电公司10kV泽一路等15条线路电缆井新建项目</t>
  </si>
  <si>
    <t>消防器材</t>
  </si>
  <si>
    <t>灭火器</t>
  </si>
  <si>
    <t>500063207</t>
  </si>
  <si>
    <t>灭火器,1211,悬挂式</t>
  </si>
  <si>
    <t>灭火器-灭火介质:1211,类型:悬挂式</t>
  </si>
  <si>
    <t>只</t>
  </si>
  <si>
    <t>国网青海海西供电公司10kV泽十二等4条线路6台环网柜新建及改造项目</t>
  </si>
  <si>
    <t>电缆保护管</t>
  </si>
  <si>
    <t>500154579</t>
  </si>
  <si>
    <t>电缆保护管,复合材料,φ150</t>
  </si>
  <si>
    <t>电缆保护管:材质:复合材料,内径:φ150</t>
  </si>
  <si>
    <t>500021544</t>
  </si>
  <si>
    <t>电缆保护管,PE,φ32</t>
  </si>
  <si>
    <t>电缆保护管-材质:PE,内径:φ32</t>
  </si>
  <si>
    <t>国网青海海西供电公司10kV明一路等2条线路5个台区标准化整治项目</t>
  </si>
  <si>
    <t xml:space="preserve"> 米</t>
  </si>
  <si>
    <t>青海海西沙珠玉110kV变电站新建工程</t>
  </si>
  <si>
    <t>科研材料</t>
  </si>
  <si>
    <t>科研用化学用品</t>
  </si>
  <si>
    <t>科研用化学试剂</t>
  </si>
  <si>
    <t>580019870</t>
  </si>
  <si>
    <t>科研用化学试剂,阻锈剂,x,x,x,x,x,x,x</t>
  </si>
  <si>
    <t>科研用化学试剂-种类:阻锈剂,浓度:x,其它1:x,其它2:x,其它3:x,其它4:x,其它5:x,其它6:x</t>
  </si>
  <si>
    <t>青海海西沙珠玉110千伏变电站35千伏I期配出工程-电缆线路</t>
  </si>
  <si>
    <t>国网海西供电公司110kV达布逊变环境整治项目</t>
  </si>
  <si>
    <t>登高、安全工具（不带电作业）</t>
  </si>
  <si>
    <t>立式围栏</t>
  </si>
  <si>
    <t>500023180</t>
  </si>
  <si>
    <t>国网青海海西供电公司110kV白杨变环境综合整治项目</t>
  </si>
  <si>
    <t>国网青海海西供电公司110kV白杨变智能巡检系统完善工程</t>
  </si>
  <si>
    <t>物资配件</t>
  </si>
  <si>
    <t>一次设备配件</t>
  </si>
  <si>
    <t>组合电器壳体配件</t>
  </si>
  <si>
    <t>500152217</t>
  </si>
  <si>
    <t>组合电器壳体配件,波纹管,AC110kV</t>
  </si>
  <si>
    <t>组合电器壳体配件:类型:波纹管,电压等级:AC110kV</t>
  </si>
  <si>
    <t>铁附件</t>
  </si>
  <si>
    <t>铁构件</t>
  </si>
  <si>
    <t>500118948</t>
  </si>
  <si>
    <t>国网青海海西供电公司110kV冷湖变智能巡检系统完善工程</t>
  </si>
  <si>
    <t>青海海西柴源110千伏变电站10千伏I期配出工程</t>
  </si>
  <si>
    <t>青海海西格尔木10kV明四路育才巷等3个分支改造工程</t>
  </si>
  <si>
    <t>青海海西格尔木10kV白六路铁路分支延伸工程</t>
  </si>
  <si>
    <t>500014878</t>
  </si>
  <si>
    <t>布电线,BX,铜,50,1</t>
  </si>
  <si>
    <t>布电线-型号:BX,导体材质:铜,截面mm2:50,芯数:1</t>
  </si>
  <si>
    <t>国网海西供电公司10kV沙一路宝库村东04号等4个台区综合治理项目</t>
  </si>
  <si>
    <t>国网青海海西供电公司10kV勒一路03号等8个台区综合治理项目</t>
  </si>
  <si>
    <t>卷</t>
  </si>
  <si>
    <t>国网海西供电公司10kV渔三路等3条线路8个台区标准化整治项目</t>
  </si>
  <si>
    <t>500063634</t>
  </si>
  <si>
    <t>绝缘套管,AC10kV,冷缩,电缆,φ100</t>
  </si>
  <si>
    <t>绝缘套管-电压等级:AC10kV,型式:冷缩,用途:电缆,规格:φ100</t>
  </si>
  <si>
    <t>国网青海海西供电公司10kV渔七路城北村05号等5个台区综合治理项目</t>
  </si>
  <si>
    <t>国网海西供电公司10kV渔二路等3条线路4个台区综合治理项目</t>
  </si>
  <si>
    <t>青海海西弘阔110千伏变电站10千伏配套送出工程</t>
  </si>
  <si>
    <t>500028786</t>
  </si>
  <si>
    <t>复合材料管,PVC,DN16</t>
  </si>
  <si>
    <t>复合材料管-材质:PVC,公称通径:DN16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</si>
</sst>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indexed="0"/>
      <name val="宋体"/>
      <charset val="134"/>
    </font>
    <font>
      <b/>
      <sz val="14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  <font>
      <sz val="10"/>
      <name val="Helv"/>
      <charset val="134"/>
    </font>
    <font>
      <sz val="11"/>
      <color rgb="FF000000"/>
      <name val="Times New Roman"/>
      <charset val="134"/>
    </font>
  </fonts>
  <fills count="18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61">
    <xf numFmtId="0" fontId="0" fillId="0" borderId="0" xfId="0" applyFont="1">
      <alignment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>
      <alignment vertical="center"/>
    </xf>
    <xf numFmtId="176" fontId="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9" fontId="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 shrinkToFit="1"/>
    </xf>
    <xf numFmtId="176" fontId="1" fillId="2" borderId="1" xfId="0" applyNumberFormat="1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shrinkToFit="1"/>
    </xf>
    <xf numFmtId="176" fontId="0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 quotePrefix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开关部分" xfId="49"/>
    <cellStyle name="常规_封面_2" xfId="50"/>
    <cellStyle name="常规 6 2" xfId="51"/>
    <cellStyle name="常规_线路部分  工程" xfId="52"/>
    <cellStyle name="常规 6 2 2" xfId="53"/>
    <cellStyle name="常规_13.11.14贡尔里沟村通电工程材料清册" xfId="54"/>
    <cellStyle name="常规 2 2" xfId="55"/>
    <cellStyle name="常规_文六路材料表（新）" xfId="56"/>
    <cellStyle name="常规_台架变工程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6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3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0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7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4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9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9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9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9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9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9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9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9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9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9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0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01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0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0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0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0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0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0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0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0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1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1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1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1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1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1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1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1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18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1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2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2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2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2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2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2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2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2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2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2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3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3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3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3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3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35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3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3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3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3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4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4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4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4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4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4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4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84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2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2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2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2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29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3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3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3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3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3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3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3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3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3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3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4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4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4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4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4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4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46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4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4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4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5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5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5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5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5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5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5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5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5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5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6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6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6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63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6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6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6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6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6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6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7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7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7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7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7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7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7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7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7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7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80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8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8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8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8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8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8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8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8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8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9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9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9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9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9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9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109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33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3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3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3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3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3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3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4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4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4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4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4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4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4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4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4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4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50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5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5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5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5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5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5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5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5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5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6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6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6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6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6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6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6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67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6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6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7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7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7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7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7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7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7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7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7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7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8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8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8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8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84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8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8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8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8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8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9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9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9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9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9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9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9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9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9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09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0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01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0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0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0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0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0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0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0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0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1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1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1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1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1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1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1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1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18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1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2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2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2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2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2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2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2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2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2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2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3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3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3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3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3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35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3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3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3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3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4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4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4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4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4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4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4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4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4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4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5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5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52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5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5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5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5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5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5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5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6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6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6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6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6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6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6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6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6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69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7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7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7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7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7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7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7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7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7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7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8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8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8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8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8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8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86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8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8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8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9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9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9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9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9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9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9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9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9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199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0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0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0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0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0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0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0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0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0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0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1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1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1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1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1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1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16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1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1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1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2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2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2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2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2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2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2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2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2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2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3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3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3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33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3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3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3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3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3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3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4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4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4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4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4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4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4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4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4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4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50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5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5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5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5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5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5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5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5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5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6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6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6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63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6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6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6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6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6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6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7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7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7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7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7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7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7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7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7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7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80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8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8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8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8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8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8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8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8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8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9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9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9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9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9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9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9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97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9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29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0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0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0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0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0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0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0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0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0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0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1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1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1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1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14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1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1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1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1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1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2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2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2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2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2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2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2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2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2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2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3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31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3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3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3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3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3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3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3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3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4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4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4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4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4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4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4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4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48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4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5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5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5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5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5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5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5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5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5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5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6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6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6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6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6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65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6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6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6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6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7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7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7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7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7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7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7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7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7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7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8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8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82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8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8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8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8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8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8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8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9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9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9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9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9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9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9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9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9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399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0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0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0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0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0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0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0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0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0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0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1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1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1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1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1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1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16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1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1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1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2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2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2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2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2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2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2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2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2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2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3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3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3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33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3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3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3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3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3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3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4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4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4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4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4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4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4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4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4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4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50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5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5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5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5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5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5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5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5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5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6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6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6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6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6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6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6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67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6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6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7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7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7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7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7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7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7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7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7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7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8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8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8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8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84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8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8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8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8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8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9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9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9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9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9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9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9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9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9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49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0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01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0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0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0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0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0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0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0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0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1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1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1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1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1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1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1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1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18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1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2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2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2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2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2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2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2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2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2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2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3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3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3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3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3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35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3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3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3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3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4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4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4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4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4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4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4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4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4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4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5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5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52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5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5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5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5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5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5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5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6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6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6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6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6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6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6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6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6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69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7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7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7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7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7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7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7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7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7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7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8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8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8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8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8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8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86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8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8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8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9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9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9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9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9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9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9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9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9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59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0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0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0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03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0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0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0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0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0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0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1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1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1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1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1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1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1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1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1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1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20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2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2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2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2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2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2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2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2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2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3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3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3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3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3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3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3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37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3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3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4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4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4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4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4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4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4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4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4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4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5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5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5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5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54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5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5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5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5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5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6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6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6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6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6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6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6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6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6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6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7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71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7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7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7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7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7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7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7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7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8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8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8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8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8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8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8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8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88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8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9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9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9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9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9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9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9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9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9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69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0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0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0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0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0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05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0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0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0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0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1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1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1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1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1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1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1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1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1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1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2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2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22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2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2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2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2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2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2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2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3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3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3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3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3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3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3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3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3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39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4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4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4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4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4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4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4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4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4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4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5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5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5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5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5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5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56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5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5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5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6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6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6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6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6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6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6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6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6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6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7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7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7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73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7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7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7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7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7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7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8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8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8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8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8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8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8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8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8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8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90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9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9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9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9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9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9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9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9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79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0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0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0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0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0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0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0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07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0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0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1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1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1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1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1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1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1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1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1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1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2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2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2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2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24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2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2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2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2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2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3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3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3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3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3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3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3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3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3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3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4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41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4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4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4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4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4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4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4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4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5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5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5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5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5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5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5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5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58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5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6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6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6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6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6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6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6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6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6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6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7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71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7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7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7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7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7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7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7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7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8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8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8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8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8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8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8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8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88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8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9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9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9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9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9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9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9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9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9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89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0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0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0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0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0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05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0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0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0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0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1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1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1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1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1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1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1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1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1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1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2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2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22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2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2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2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2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2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2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2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3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3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3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3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3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35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3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3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3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3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4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4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4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4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4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4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4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4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4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4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5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5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52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5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5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5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5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5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5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5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6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6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6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6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6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6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6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6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6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69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7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7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7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7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7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7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7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7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7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7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8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8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8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8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8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8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86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8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8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8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9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9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9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9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9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9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9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9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9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699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0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0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0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03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0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0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0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0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0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0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1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1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1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1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1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1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1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1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1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1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20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2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2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2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2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2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2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2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2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2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3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3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3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3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3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3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3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37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3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3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4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4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4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4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4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4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4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4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4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4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5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5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5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5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54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5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5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5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5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5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6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6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6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6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6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6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6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6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6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6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7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71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7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7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7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7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7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7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7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7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8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8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8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8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8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8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8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8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88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8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9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9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9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9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9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9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9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9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9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09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0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0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0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0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0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05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0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0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0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0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1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1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1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1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1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1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1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1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1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1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2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2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22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2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2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2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2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2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2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2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3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3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3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3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3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3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3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3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3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39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4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4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4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4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4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4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4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4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4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4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5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5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5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5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5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5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56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5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5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5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6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6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6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6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6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6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6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6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6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6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7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7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7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73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7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7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7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7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7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7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8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8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8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8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8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8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8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8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8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8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90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9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9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9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9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9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9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9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9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19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0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0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0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0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0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0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0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07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0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0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1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1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1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1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1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1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1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1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1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1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2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2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2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2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24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2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2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2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2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2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3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3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3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3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3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3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3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3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3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3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4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41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4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4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4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4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4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4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4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4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5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5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5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5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5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5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5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5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58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5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6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6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6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6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6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6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6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6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6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6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7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7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7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7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7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75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7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7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7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7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8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8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8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8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8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8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8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8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8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8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9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9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92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9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9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9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9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9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9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29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0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0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0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0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0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0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0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0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0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09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1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1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1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1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1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1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1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1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1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1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2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2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2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2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2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2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26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2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2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2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3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3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3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3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3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3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3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3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3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3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4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4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4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43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4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4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4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4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4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4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5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5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5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5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5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5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5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5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5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5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60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6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6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6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6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6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6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6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6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6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7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7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7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7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7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7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7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77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7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7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8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8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8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8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8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8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8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8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8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8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9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9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9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9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94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9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9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9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9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39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0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0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0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0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0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0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0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0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0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0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1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11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1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1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1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1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1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1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1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1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2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2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2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2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2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2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2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2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28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2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3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3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3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3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3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3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3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3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3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3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4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4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4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4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4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45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4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4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4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4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5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5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5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5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5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5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5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5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5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5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6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6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62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6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6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6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6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6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6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6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7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7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7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7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7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7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7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7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7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79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8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8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8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8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8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8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8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8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8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8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9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9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9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9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9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9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96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9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9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49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0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0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0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0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0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0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0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0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0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0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1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1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1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13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1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1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1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1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1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1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2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2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2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2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2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2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2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2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2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2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30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3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3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3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3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3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3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3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3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3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4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4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4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43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4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4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4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4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4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4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5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5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5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5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5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5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5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5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5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5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60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6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6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6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6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6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6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6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6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6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7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7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7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7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7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7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7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77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7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7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8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8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8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8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8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8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8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8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8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8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9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9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9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9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94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9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9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9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9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59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0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0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0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0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0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0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0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07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0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0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1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1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1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1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1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1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1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1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1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1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2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2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2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2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24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2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2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2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2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2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3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3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3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3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3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3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3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3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3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3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4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41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4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4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4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4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4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4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4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4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5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5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5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5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5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5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5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5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58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5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6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6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6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6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6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6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6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6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6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6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7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7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7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7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7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75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7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7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7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7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8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8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8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8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8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8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8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8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8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8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9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9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92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9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9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9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9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9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9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69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0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0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0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0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0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0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0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0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0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09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1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1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1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1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1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1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1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1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1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1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2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2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2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2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2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2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26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2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2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2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3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3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3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3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3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3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3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3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3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3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4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4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4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43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4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4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4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4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4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4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5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5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5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5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5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5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5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5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5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5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60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6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6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6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6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6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6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6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6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6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7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7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7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7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7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7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7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77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7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79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8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8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8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8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8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8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8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8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8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8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9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9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9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9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94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9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96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9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9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79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0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0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0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0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0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0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0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0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0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0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1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11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1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13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1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1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1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1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18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1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2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2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22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2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24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25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2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27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28" name="textbox1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2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30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31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3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3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3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35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36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37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38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39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40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41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42" name="textbox3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43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76200</xdr:colOff>
      <xdr:row>22</xdr:row>
      <xdr:rowOff>152400</xdr:rowOff>
    </xdr:to>
    <xdr:sp>
      <xdr:nvSpPr>
        <xdr:cNvPr id="7844" name="textbox2"/>
        <xdr:cNvSpPr txBox="1"/>
      </xdr:nvSpPr>
      <xdr:spPr>
        <a:xfrm>
          <a:off x="16401415" y="100406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61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6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6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6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6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6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6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6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6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7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7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7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7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7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7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7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7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78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7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8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8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8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8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8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8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8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8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8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8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9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9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9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9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9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95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9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9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9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89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0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0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0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0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0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0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0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0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0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0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1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1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12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1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1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1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1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1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1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1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2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2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2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2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2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2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2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2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2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29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3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3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3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3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3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3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3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3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3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3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4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4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4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4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4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4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46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4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4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4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5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5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5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5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5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5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5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5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5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5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6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6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6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63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6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6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6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6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6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6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7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7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7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7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7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7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7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7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7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7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80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8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8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8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8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8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8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8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8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8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9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9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9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9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9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9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9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97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9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999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0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0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0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0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0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0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0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0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0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0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1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1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1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1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14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1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1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1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1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1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2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2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2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2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2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2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2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2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2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2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3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31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3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3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3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3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3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3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3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3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4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4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4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4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4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4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4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4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48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4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5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5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5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5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5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5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5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5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5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5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6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6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6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6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6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65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6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6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6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6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7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7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7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7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7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7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7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7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7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7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8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8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82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8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8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8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8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8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8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8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9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9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9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9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9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9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9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9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9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099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0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0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0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0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0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0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0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0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0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0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1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1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1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1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1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1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16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1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1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1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2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2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2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2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2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2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2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2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2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2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3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3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3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33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3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3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3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3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3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3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4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4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4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4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4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4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4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4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4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4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50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5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5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5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5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5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5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5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5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5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6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6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6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6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6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6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6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67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6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6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7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7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7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7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7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7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7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7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7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7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8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8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8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8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84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8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8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8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8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8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9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9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9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9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9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9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9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9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9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19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0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01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0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0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0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0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0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0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0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0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1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1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1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1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1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1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1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1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18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1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2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2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2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2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2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2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2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2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2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2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3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31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3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3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3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3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3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3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3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3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4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4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4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4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4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4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4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4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48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4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5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5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5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5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5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5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5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5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5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5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6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6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6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6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6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65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6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6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6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6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7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7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7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7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7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7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7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7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7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7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8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8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82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8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8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8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8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8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8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8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9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9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9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9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9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95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9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9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9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29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0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0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0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0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0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0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0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0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0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0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1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1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12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1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1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1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1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1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1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1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2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2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2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2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2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2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2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2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2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29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3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3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3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3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3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3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3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3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3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3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4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4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4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4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4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4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46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4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4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4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5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5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5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5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5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5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5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5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5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5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6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6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6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63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6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6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6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6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6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6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7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7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7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7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7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7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7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7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7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7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80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8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8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8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8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8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8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8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8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8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9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9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9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9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9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9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9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97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9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39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0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0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0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0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0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0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0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0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0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0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1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1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1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1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14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1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1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1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1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1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2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2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2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2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2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2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2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2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2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2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3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31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3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3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3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3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3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3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3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3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4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4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4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4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4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4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4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4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48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4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5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5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5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5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5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5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5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5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5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5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6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6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6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6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6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65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6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6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6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6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7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7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7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7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7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7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7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7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7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7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8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8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82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8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8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8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8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8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8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8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9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9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9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9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9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9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9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9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9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499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0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0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0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0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0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0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0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0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0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0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1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1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1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1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1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1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16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1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1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1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2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2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2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2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2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2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2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2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2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2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3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3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3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33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3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3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3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3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3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3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4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4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4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4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4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4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4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4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4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4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50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5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5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5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5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5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5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5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5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5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6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6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6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6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6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6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6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67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6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6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7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7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7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7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7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7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7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7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7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7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8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8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8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8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84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8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8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8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8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8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9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9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9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9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9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9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9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9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9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59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0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01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0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0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0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0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0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0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0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0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1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1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1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1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1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1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1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1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18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1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2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2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2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2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2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2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2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2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2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2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3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3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3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3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3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35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3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3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3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3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4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4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4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4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4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4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4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4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4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4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5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5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52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5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5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5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5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5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5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5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6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6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6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6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6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6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6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6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6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69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7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7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7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7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7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7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7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7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7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7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8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8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8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8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8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8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86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8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8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8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9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9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9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9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9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9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9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9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9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69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0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0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0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03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0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0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0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0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0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0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1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1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1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1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1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1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1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1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1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1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20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2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2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2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2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2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2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2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2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2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3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3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3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3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3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3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3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37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3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3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4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4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4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4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4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4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4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4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4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4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5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5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5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5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54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5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5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5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5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5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6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6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6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6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6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6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6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6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6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6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7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71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7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7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7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7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7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7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7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7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8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8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8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8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8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8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8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8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88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8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9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9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9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9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9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9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9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9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9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79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0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0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0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0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0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05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0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0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0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0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1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1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1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1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1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1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1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1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1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1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2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2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22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2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2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2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2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2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2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2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3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3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3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3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3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3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3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3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3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39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4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4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4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4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4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4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4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4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4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4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5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5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5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5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5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5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56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5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5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5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6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6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6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6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6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6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6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6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6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6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7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7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7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73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7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7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7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7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7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7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8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8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8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8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8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8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8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8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8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8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90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9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9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9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9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9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9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9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9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89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0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0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0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03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0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0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0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0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0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0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1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1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1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1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1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1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1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1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1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1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20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2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2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2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2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2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2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2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2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2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3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3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3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3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3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3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3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37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3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3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4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4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4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4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4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4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4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4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4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4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5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5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5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5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54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5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5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5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5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5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6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6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6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6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6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6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6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67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6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6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7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7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7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7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7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7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7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7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7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7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8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8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8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8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84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8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8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8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8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8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9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9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9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9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9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9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9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9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9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099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0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01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0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0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0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0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0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0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0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0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1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1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1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1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1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1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1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1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18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1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2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2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2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2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2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2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2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2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2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2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3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3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3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3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3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35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3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3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3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3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4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4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4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4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4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4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4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4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4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4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5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5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52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5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5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5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5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5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5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5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6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6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6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6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6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6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6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6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6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69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7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7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7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7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7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7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7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7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7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7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8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8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8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8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8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8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86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8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8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8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9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9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9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9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9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9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9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9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9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09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0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0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0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03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0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0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0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0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0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0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1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1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1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1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1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1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1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1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1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1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20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2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2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2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2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2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2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2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2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2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3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3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3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3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3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3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3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37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3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3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4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4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4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4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4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4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4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4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4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4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5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5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5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5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54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5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5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5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5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5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6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6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6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6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6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6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6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6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6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6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7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71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7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7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7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7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7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7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7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7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8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8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8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8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8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8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8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8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88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8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9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9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9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9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9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9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9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9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9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19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0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0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0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0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0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05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0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0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0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0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1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1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1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1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1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1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1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1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1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1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2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2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22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2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2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2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2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2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2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2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3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3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3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3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3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3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3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3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3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39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4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4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4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4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4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4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4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4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4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4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5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5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5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5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5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5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56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5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5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5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6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6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6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6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6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6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6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6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6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6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7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7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7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73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7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7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7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7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7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7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8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8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8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8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8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8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8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8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8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8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90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9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9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9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9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9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9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9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9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29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0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0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0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0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0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0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0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07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0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0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1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1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1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1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1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1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1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1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1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1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2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2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2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2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24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2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2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2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2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2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3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3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3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3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3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3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3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3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3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3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4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41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4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4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4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4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4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4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4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4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5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5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5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5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5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5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5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5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58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5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6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6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6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6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6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6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6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6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6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6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7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7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7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7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7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75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7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7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7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7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8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8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8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8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8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8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8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8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8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8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9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9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92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9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9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9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9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9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9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39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0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0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0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0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0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0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0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0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0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09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1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1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1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1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1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1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1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1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1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1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2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2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2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2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2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2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26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2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2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2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3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3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3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3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3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3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3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3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3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3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4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4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4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43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4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4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4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4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4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4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5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5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5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5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5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5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5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5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5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5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60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6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6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6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6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6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6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6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6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6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7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7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7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7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7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7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7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77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7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7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8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8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8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8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8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8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8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8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8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8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9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9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9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9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94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9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9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9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9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49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0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0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0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0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0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0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0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0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0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0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1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11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1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1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1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1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1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1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1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1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2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2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2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2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2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2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2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2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28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2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3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3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3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3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3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3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3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3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3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3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4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4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4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4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4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45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4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4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4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4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5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5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5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5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5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5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5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5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5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5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6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6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62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6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6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6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6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6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6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6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7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7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7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7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7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75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7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7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7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7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8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8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8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8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8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8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8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8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8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8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9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9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92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9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9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9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9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9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9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59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0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0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0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0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0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0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0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0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0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09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1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1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1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1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1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1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1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1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1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1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2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2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2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2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2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2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26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2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2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2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3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3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3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3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3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3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3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3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3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39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4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4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4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4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4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4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4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4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4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4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5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5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5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5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5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5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56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5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5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5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6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6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6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6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6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6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6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6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6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6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7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7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7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73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7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7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7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7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7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7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8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8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8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8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8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8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8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8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8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8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90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9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9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9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9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9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9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9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9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69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0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0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0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0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0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0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0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07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0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0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1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1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1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1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1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1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1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1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1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1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2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2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2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2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24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2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2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2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2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2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3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3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3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3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3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3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3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3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3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3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4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41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4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4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4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4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4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4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4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4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5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5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5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5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5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5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5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5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58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5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6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6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6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6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6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6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6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6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6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6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7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7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7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7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7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75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7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7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7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7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8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8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8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8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8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8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8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8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8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8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9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9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92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9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9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9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9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9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9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79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0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0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0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0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0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0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0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0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0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09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1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11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1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1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1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1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1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1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1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1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2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2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2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2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2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2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26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2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28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2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3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3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3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3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3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3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3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3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3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3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4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4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4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43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4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45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4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4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4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4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50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5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5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5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54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5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56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57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5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59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60" name="textbox1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6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62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63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6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6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6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67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68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69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70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71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72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73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74" name="textbox3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75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76200</xdr:colOff>
      <xdr:row>49</xdr:row>
      <xdr:rowOff>152400</xdr:rowOff>
    </xdr:to>
    <xdr:sp>
      <xdr:nvSpPr>
        <xdr:cNvPr id="11876" name="textbox2"/>
        <xdr:cNvSpPr txBox="1"/>
      </xdr:nvSpPr>
      <xdr:spPr>
        <a:xfrm>
          <a:off x="16401415" y="2272792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P121"/>
  <sheetViews>
    <sheetView tabSelected="1" zoomScale="70" zoomScaleNormal="70" topLeftCell="M1" workbookViewId="0">
      <pane ySplit="4" topLeftCell="A5" activePane="bottomLeft" state="frozen"/>
      <selection/>
      <selection pane="bottomLeft" activeCell="O11" sqref="O11"/>
    </sheetView>
  </sheetViews>
  <sheetFormatPr defaultColWidth="9" defaultRowHeight="14.4"/>
  <cols>
    <col min="1" max="1" width="4.62962962962963" style="9" customWidth="1"/>
    <col min="2" max="2" width="6.90740740740741" style="9" customWidth="1"/>
    <col min="3" max="7" width="10.287037037037" style="9" customWidth="1"/>
    <col min="8" max="8" width="10.5925925925926" style="9" customWidth="1"/>
    <col min="9" max="9" width="23.4907407407407" style="9" customWidth="1"/>
    <col min="10" max="10" width="40" style="9" customWidth="1"/>
    <col min="11" max="11" width="13.5277777777778" style="9" customWidth="1"/>
    <col min="12" max="12" width="11.4259259259259" style="9" customWidth="1"/>
    <col min="13" max="13" width="17.7777777777778" style="9" customWidth="1"/>
    <col min="14" max="14" width="11.3888888888889" style="9" customWidth="1"/>
    <col min="15" max="15" width="17.9351851851852" style="9" customWidth="1"/>
    <col min="16" max="16" width="18.7314814814815" style="9" customWidth="1"/>
    <col min="17" max="17" width="11.3148148148148" style="11" customWidth="1"/>
    <col min="18" max="18" width="8.62962962962963" style="9" customWidth="1"/>
    <col min="19" max="19" width="12.0555555555556" style="9" customWidth="1"/>
    <col min="20" max="20" width="15.287037037037" style="9" customWidth="1"/>
    <col min="21" max="21" width="13.962962962963" style="9" customWidth="1"/>
    <col min="22" max="22" width="8.96296296296296" style="9" customWidth="1"/>
    <col min="23" max="23" width="8.82407407407407" style="9" customWidth="1"/>
    <col min="24" max="24" width="11.8981481481481" style="9" customWidth="1"/>
    <col min="25" max="25" width="14.2592592592593" style="9" customWidth="1"/>
    <col min="26" max="26" width="10.4351851851852" style="9" customWidth="1"/>
    <col min="27" max="27" width="10.9537037037037" style="9" customWidth="1"/>
    <col min="28" max="28" width="15.5462962962963" style="9" customWidth="1"/>
    <col min="29" max="30" width="5.87962962962963" style="9" customWidth="1"/>
    <col min="31" max="31" width="14.2685185185185" style="9" customWidth="1"/>
    <col min="32" max="34" width="6.61111111111111" style="9" customWidth="1"/>
    <col min="35" max="35" width="5.73148148148148" style="9" customWidth="1"/>
    <col min="36" max="36" width="8.52777777777778" style="9" customWidth="1"/>
    <col min="37" max="37" width="6.75" style="9" customWidth="1"/>
    <col min="38" max="38" width="8.08333333333333" style="9" customWidth="1"/>
    <col min="39" max="16384" width="9" style="9"/>
  </cols>
  <sheetData>
    <row r="1" ht="27" customHeight="1" spans="1:38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</row>
    <row r="2" s="9" customFormat="1" ht="40" customHeight="1" spans="1:38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5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</row>
    <row r="3" s="9" customFormat="1" spans="1:38">
      <c r="A3" s="14" t="s">
        <v>2</v>
      </c>
      <c r="B3" s="15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4" t="s">
        <v>17</v>
      </c>
      <c r="Q3" s="26" t="s">
        <v>18</v>
      </c>
      <c r="R3" s="14" t="s">
        <v>19</v>
      </c>
      <c r="S3" s="14" t="s">
        <v>20</v>
      </c>
      <c r="T3" s="14" t="s">
        <v>21</v>
      </c>
      <c r="U3" s="14" t="s">
        <v>22</v>
      </c>
      <c r="V3" s="14" t="s">
        <v>23</v>
      </c>
      <c r="W3" s="14" t="s">
        <v>24</v>
      </c>
      <c r="X3" s="14" t="s">
        <v>25</v>
      </c>
      <c r="Y3" s="14" t="s">
        <v>26</v>
      </c>
      <c r="Z3" s="14" t="s">
        <v>27</v>
      </c>
      <c r="AA3" s="14"/>
      <c r="AB3" s="14"/>
      <c r="AC3" s="14"/>
      <c r="AD3" s="14"/>
      <c r="AE3" s="14" t="s">
        <v>28</v>
      </c>
      <c r="AF3" s="14" t="s">
        <v>29</v>
      </c>
      <c r="AG3" s="14" t="s">
        <v>30</v>
      </c>
      <c r="AH3" s="14" t="s">
        <v>31</v>
      </c>
      <c r="AI3" s="14" t="s">
        <v>32</v>
      </c>
      <c r="AJ3" s="14" t="s">
        <v>33</v>
      </c>
      <c r="AK3" s="14" t="s">
        <v>34</v>
      </c>
      <c r="AL3" s="14" t="s">
        <v>35</v>
      </c>
    </row>
    <row r="4" s="10" customFormat="1" ht="43.2" spans="1:38">
      <c r="A4" s="14"/>
      <c r="B4" s="16"/>
      <c r="C4" s="14"/>
      <c r="D4" s="14"/>
      <c r="E4" s="14"/>
      <c r="F4" s="16"/>
      <c r="G4" s="14"/>
      <c r="H4" s="14"/>
      <c r="I4" s="14"/>
      <c r="J4" s="14"/>
      <c r="K4" s="14"/>
      <c r="L4" s="14"/>
      <c r="M4" s="14"/>
      <c r="N4" s="14"/>
      <c r="O4" s="14"/>
      <c r="P4" s="14"/>
      <c r="Q4" s="26"/>
      <c r="R4" s="14"/>
      <c r="S4" s="14"/>
      <c r="T4" s="14"/>
      <c r="U4" s="14"/>
      <c r="V4" s="14"/>
      <c r="W4" s="14"/>
      <c r="X4" s="14"/>
      <c r="Y4" s="14"/>
      <c r="Z4" s="14" t="s">
        <v>36</v>
      </c>
      <c r="AA4" s="14" t="s">
        <v>37</v>
      </c>
      <c r="AB4" s="14" t="s">
        <v>38</v>
      </c>
      <c r="AC4" s="14" t="s">
        <v>39</v>
      </c>
      <c r="AD4" s="14" t="s">
        <v>40</v>
      </c>
      <c r="AE4" s="14"/>
      <c r="AF4" s="14"/>
      <c r="AG4" s="14"/>
      <c r="AH4" s="14"/>
      <c r="AI4" s="14"/>
      <c r="AJ4" s="14"/>
      <c r="AK4" s="14"/>
      <c r="AL4" s="14"/>
    </row>
    <row r="5" s="9" customFormat="1" ht="37" customHeight="1" spans="1:39">
      <c r="A5" s="17">
        <v>1</v>
      </c>
      <c r="B5" s="17" t="s">
        <v>41</v>
      </c>
      <c r="C5" s="17" t="s">
        <v>41</v>
      </c>
      <c r="D5" s="17" t="s">
        <v>41</v>
      </c>
      <c r="E5" s="18" t="s">
        <v>41</v>
      </c>
      <c r="F5" s="61" t="s">
        <v>42</v>
      </c>
      <c r="G5" s="17" t="s">
        <v>43</v>
      </c>
      <c r="H5" s="20" t="s">
        <v>44</v>
      </c>
      <c r="I5" s="22" t="s">
        <v>45</v>
      </c>
      <c r="J5" s="22" t="s">
        <v>46</v>
      </c>
      <c r="K5" s="23" t="s">
        <v>43</v>
      </c>
      <c r="L5" s="23" t="s">
        <v>47</v>
      </c>
      <c r="M5" s="23" t="s">
        <v>48</v>
      </c>
      <c r="N5" s="24" t="s">
        <v>49</v>
      </c>
      <c r="O5" s="24" t="s">
        <v>50</v>
      </c>
      <c r="P5" s="24" t="s">
        <v>51</v>
      </c>
      <c r="Q5" s="27">
        <v>52</v>
      </c>
      <c r="R5" s="23" t="s">
        <v>52</v>
      </c>
      <c r="S5" s="17" t="s">
        <v>53</v>
      </c>
      <c r="T5" s="27">
        <v>403.9298</v>
      </c>
      <c r="U5" s="28">
        <f>Q5*T5</f>
        <v>21004.3496</v>
      </c>
      <c r="V5" s="29">
        <v>0.13</v>
      </c>
      <c r="W5" s="30" t="s">
        <v>54</v>
      </c>
      <c r="X5" s="30" t="s">
        <v>55</v>
      </c>
      <c r="Y5" s="38" t="s">
        <v>56</v>
      </c>
      <c r="Z5" s="30" t="s">
        <v>57</v>
      </c>
      <c r="AA5" s="30" t="s">
        <v>58</v>
      </c>
      <c r="AB5" s="30" t="s">
        <v>59</v>
      </c>
      <c r="AC5" s="30" t="s">
        <v>58</v>
      </c>
      <c r="AD5" s="30" t="s">
        <v>58</v>
      </c>
      <c r="AE5" s="30" t="s">
        <v>58</v>
      </c>
      <c r="AF5" s="30" t="s">
        <v>58</v>
      </c>
      <c r="AG5" s="30" t="s">
        <v>58</v>
      </c>
      <c r="AH5" s="30" t="s">
        <v>58</v>
      </c>
      <c r="AI5" s="30" t="s">
        <v>58</v>
      </c>
      <c r="AJ5" s="30" t="s">
        <v>60</v>
      </c>
      <c r="AK5" s="30" t="s">
        <v>61</v>
      </c>
      <c r="AL5" s="30" t="s">
        <v>62</v>
      </c>
      <c r="AM5" s="10"/>
    </row>
    <row r="6" s="9" customFormat="1" ht="37" customHeight="1" spans="1:39">
      <c r="A6" s="17">
        <v>2</v>
      </c>
      <c r="B6" s="17"/>
      <c r="C6" s="17"/>
      <c r="D6" s="17"/>
      <c r="E6" s="18"/>
      <c r="F6" s="21"/>
      <c r="G6" s="17"/>
      <c r="H6" s="20"/>
      <c r="I6" s="17"/>
      <c r="J6" s="22"/>
      <c r="K6" s="23" t="s">
        <v>43</v>
      </c>
      <c r="L6" s="23" t="s">
        <v>47</v>
      </c>
      <c r="M6" s="23" t="s">
        <v>63</v>
      </c>
      <c r="N6" s="24" t="s">
        <v>64</v>
      </c>
      <c r="O6" s="24" t="s">
        <v>65</v>
      </c>
      <c r="P6" s="24" t="s">
        <v>66</v>
      </c>
      <c r="Q6" s="27">
        <v>275</v>
      </c>
      <c r="R6" s="17" t="s">
        <v>52</v>
      </c>
      <c r="S6" s="17" t="s">
        <v>53</v>
      </c>
      <c r="T6" s="27">
        <v>332.3104</v>
      </c>
      <c r="U6" s="31">
        <f>Q6*T6</f>
        <v>91385.36</v>
      </c>
      <c r="V6" s="29">
        <v>0.13</v>
      </c>
      <c r="W6" s="30"/>
      <c r="X6" s="30"/>
      <c r="Y6" s="38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10"/>
    </row>
    <row r="7" s="9" customFormat="1" ht="37" customHeight="1" spans="1:39">
      <c r="A7" s="17">
        <v>3</v>
      </c>
      <c r="B7" s="17"/>
      <c r="C7" s="17"/>
      <c r="D7" s="17"/>
      <c r="E7" s="18"/>
      <c r="F7" s="21"/>
      <c r="G7" s="17"/>
      <c r="H7" s="20"/>
      <c r="I7" s="17"/>
      <c r="J7" s="22"/>
      <c r="K7" s="23" t="s">
        <v>43</v>
      </c>
      <c r="L7" s="23" t="s">
        <v>47</v>
      </c>
      <c r="M7" s="24" t="s">
        <v>67</v>
      </c>
      <c r="N7" s="24" t="s">
        <v>68</v>
      </c>
      <c r="O7" s="24" t="s">
        <v>67</v>
      </c>
      <c r="P7" s="24" t="s">
        <v>67</v>
      </c>
      <c r="Q7" s="27">
        <v>2207</v>
      </c>
      <c r="R7" s="17" t="s">
        <v>52</v>
      </c>
      <c r="S7" s="23" t="s">
        <v>53</v>
      </c>
      <c r="T7" s="27">
        <v>111.36489</v>
      </c>
      <c r="U7" s="31">
        <f t="shared" ref="U7:U33" si="0">Q7*T7</f>
        <v>245782.31223</v>
      </c>
      <c r="V7" s="32">
        <v>0.13</v>
      </c>
      <c r="W7" s="30"/>
      <c r="X7" s="30"/>
      <c r="Y7" s="38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10"/>
    </row>
    <row r="8" s="9" customFormat="1" ht="37" customHeight="1" spans="1:39">
      <c r="A8" s="17">
        <v>4</v>
      </c>
      <c r="B8" s="17"/>
      <c r="C8" s="17"/>
      <c r="D8" s="17"/>
      <c r="E8" s="18"/>
      <c r="F8" s="21"/>
      <c r="G8" s="17"/>
      <c r="H8" s="20"/>
      <c r="I8" s="17"/>
      <c r="J8" s="22"/>
      <c r="K8" s="23" t="s">
        <v>43</v>
      </c>
      <c r="L8" s="23" t="s">
        <v>47</v>
      </c>
      <c r="M8" s="23" t="s">
        <v>69</v>
      </c>
      <c r="N8" s="24" t="s">
        <v>70</v>
      </c>
      <c r="O8" s="24" t="s">
        <v>69</v>
      </c>
      <c r="P8" s="24" t="s">
        <v>69</v>
      </c>
      <c r="Q8" s="27">
        <v>2412</v>
      </c>
      <c r="R8" s="23" t="s">
        <v>71</v>
      </c>
      <c r="S8" s="23" t="s">
        <v>53</v>
      </c>
      <c r="T8" s="27">
        <v>29.38</v>
      </c>
      <c r="U8" s="31">
        <f t="shared" si="0"/>
        <v>70864.56</v>
      </c>
      <c r="V8" s="32">
        <v>0.13</v>
      </c>
      <c r="W8" s="30"/>
      <c r="X8" s="30"/>
      <c r="Y8" s="38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10"/>
    </row>
    <row r="9" s="9" customFormat="1" ht="37" customHeight="1" spans="1:39">
      <c r="A9" s="17">
        <v>5</v>
      </c>
      <c r="B9" s="17"/>
      <c r="C9" s="17"/>
      <c r="D9" s="17"/>
      <c r="E9" s="18"/>
      <c r="F9" s="21"/>
      <c r="G9" s="17"/>
      <c r="H9" s="20"/>
      <c r="I9" s="17"/>
      <c r="J9" s="22"/>
      <c r="K9" s="23" t="s">
        <v>43</v>
      </c>
      <c r="L9" s="23" t="s">
        <v>47</v>
      </c>
      <c r="M9" s="23" t="s">
        <v>72</v>
      </c>
      <c r="N9" s="24" t="s">
        <v>73</v>
      </c>
      <c r="O9" s="24" t="s">
        <v>72</v>
      </c>
      <c r="P9" s="24" t="s">
        <v>72</v>
      </c>
      <c r="Q9" s="27">
        <v>1.2</v>
      </c>
      <c r="R9" s="23" t="s">
        <v>74</v>
      </c>
      <c r="S9" s="23" t="s">
        <v>53</v>
      </c>
      <c r="T9" s="27">
        <v>3600.00033</v>
      </c>
      <c r="U9" s="31">
        <f t="shared" si="0"/>
        <v>4320.000396</v>
      </c>
      <c r="V9" s="32">
        <v>0.13</v>
      </c>
      <c r="W9" s="30"/>
      <c r="X9" s="30"/>
      <c r="Y9" s="38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10"/>
    </row>
    <row r="10" s="9" customFormat="1" ht="37" customHeight="1" spans="1:39">
      <c r="A10" s="17">
        <v>6</v>
      </c>
      <c r="B10" s="17"/>
      <c r="C10" s="17"/>
      <c r="D10" s="17"/>
      <c r="E10" s="18"/>
      <c r="F10" s="21"/>
      <c r="G10" s="17"/>
      <c r="H10" s="20"/>
      <c r="I10" s="17"/>
      <c r="J10" s="22" t="s">
        <v>75</v>
      </c>
      <c r="K10" s="23" t="s">
        <v>43</v>
      </c>
      <c r="L10" s="23" t="s">
        <v>47</v>
      </c>
      <c r="M10" s="23" t="s">
        <v>48</v>
      </c>
      <c r="N10" s="24" t="s">
        <v>49</v>
      </c>
      <c r="O10" s="24" t="s">
        <v>50</v>
      </c>
      <c r="P10" s="24" t="s">
        <v>51</v>
      </c>
      <c r="Q10" s="27">
        <v>360</v>
      </c>
      <c r="R10" s="23" t="s">
        <v>52</v>
      </c>
      <c r="S10" s="17" t="s">
        <v>53</v>
      </c>
      <c r="T10" s="27">
        <v>390.4376</v>
      </c>
      <c r="U10" s="31">
        <f t="shared" si="0"/>
        <v>140557.536</v>
      </c>
      <c r="V10" s="32">
        <v>0.13</v>
      </c>
      <c r="W10" s="30"/>
      <c r="X10" s="30"/>
      <c r="Y10" s="38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10"/>
    </row>
    <row r="11" s="9" customFormat="1" ht="37" customHeight="1" spans="1:39">
      <c r="A11" s="17">
        <v>7</v>
      </c>
      <c r="B11" s="17"/>
      <c r="C11" s="17"/>
      <c r="D11" s="17"/>
      <c r="E11" s="18"/>
      <c r="F11" s="21"/>
      <c r="G11" s="17"/>
      <c r="H11" s="20"/>
      <c r="I11" s="17"/>
      <c r="J11" s="22"/>
      <c r="K11" s="23" t="s">
        <v>43</v>
      </c>
      <c r="L11" s="23" t="s">
        <v>47</v>
      </c>
      <c r="M11" s="23" t="s">
        <v>63</v>
      </c>
      <c r="N11" s="24" t="s">
        <v>64</v>
      </c>
      <c r="O11" s="24" t="s">
        <v>65</v>
      </c>
      <c r="P11" s="24" t="s">
        <v>66</v>
      </c>
      <c r="Q11" s="27">
        <v>202</v>
      </c>
      <c r="R11" s="23" t="s">
        <v>52</v>
      </c>
      <c r="S11" s="17" t="s">
        <v>53</v>
      </c>
      <c r="T11" s="27">
        <v>263.0301</v>
      </c>
      <c r="U11" s="31">
        <f t="shared" si="0"/>
        <v>53132.0802</v>
      </c>
      <c r="V11" s="32">
        <v>0.13</v>
      </c>
      <c r="W11" s="30"/>
      <c r="X11" s="30"/>
      <c r="Y11" s="38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10"/>
    </row>
    <row r="12" s="9" customFormat="1" ht="37" customHeight="1" spans="1:39">
      <c r="A12" s="17">
        <v>8</v>
      </c>
      <c r="B12" s="17"/>
      <c r="C12" s="17"/>
      <c r="D12" s="17"/>
      <c r="E12" s="18"/>
      <c r="F12" s="21"/>
      <c r="G12" s="17"/>
      <c r="H12" s="20"/>
      <c r="I12" s="17"/>
      <c r="J12" s="22"/>
      <c r="K12" s="23" t="s">
        <v>43</v>
      </c>
      <c r="L12" s="23" t="s">
        <v>47</v>
      </c>
      <c r="M12" s="24" t="s">
        <v>67</v>
      </c>
      <c r="N12" s="24" t="s">
        <v>68</v>
      </c>
      <c r="O12" s="24" t="s">
        <v>67</v>
      </c>
      <c r="P12" s="24" t="s">
        <v>67</v>
      </c>
      <c r="Q12" s="27">
        <v>2749</v>
      </c>
      <c r="R12" s="23" t="s">
        <v>52</v>
      </c>
      <c r="S12" s="23" t="s">
        <v>53</v>
      </c>
      <c r="T12" s="27">
        <v>111.36489</v>
      </c>
      <c r="U12" s="31">
        <f t="shared" si="0"/>
        <v>306142.08261</v>
      </c>
      <c r="V12" s="32">
        <v>0.13</v>
      </c>
      <c r="W12" s="30"/>
      <c r="X12" s="30"/>
      <c r="Y12" s="38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10"/>
    </row>
    <row r="13" s="9" customFormat="1" ht="37" customHeight="1" spans="1:39">
      <c r="A13" s="17">
        <v>9</v>
      </c>
      <c r="B13" s="17"/>
      <c r="C13" s="17"/>
      <c r="D13" s="17"/>
      <c r="E13" s="18"/>
      <c r="F13" s="21"/>
      <c r="G13" s="17"/>
      <c r="H13" s="20"/>
      <c r="I13" s="17"/>
      <c r="J13" s="22"/>
      <c r="K13" s="23" t="s">
        <v>43</v>
      </c>
      <c r="L13" s="23" t="s">
        <v>47</v>
      </c>
      <c r="M13" s="23" t="s">
        <v>69</v>
      </c>
      <c r="N13" s="24" t="s">
        <v>70</v>
      </c>
      <c r="O13" s="24" t="s">
        <v>69</v>
      </c>
      <c r="P13" s="24" t="s">
        <v>69</v>
      </c>
      <c r="Q13" s="27">
        <v>8495</v>
      </c>
      <c r="R13" s="23" t="s">
        <v>71</v>
      </c>
      <c r="S13" s="23" t="s">
        <v>53</v>
      </c>
      <c r="T13" s="27">
        <v>29.38</v>
      </c>
      <c r="U13" s="31">
        <f t="shared" si="0"/>
        <v>249583.1</v>
      </c>
      <c r="V13" s="29">
        <v>0.13</v>
      </c>
      <c r="W13" s="30"/>
      <c r="X13" s="30"/>
      <c r="Y13" s="38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10"/>
    </row>
    <row r="14" s="9" customFormat="1" ht="37" customHeight="1" spans="1:39">
      <c r="A14" s="17">
        <v>10</v>
      </c>
      <c r="B14" s="17"/>
      <c r="C14" s="17"/>
      <c r="D14" s="17"/>
      <c r="E14" s="18"/>
      <c r="F14" s="21"/>
      <c r="G14" s="17"/>
      <c r="H14" s="20"/>
      <c r="I14" s="17"/>
      <c r="J14" s="22"/>
      <c r="K14" s="23" t="s">
        <v>43</v>
      </c>
      <c r="L14" s="23" t="s">
        <v>47</v>
      </c>
      <c r="M14" s="23" t="s">
        <v>72</v>
      </c>
      <c r="N14" s="24" t="s">
        <v>73</v>
      </c>
      <c r="O14" s="24" t="s">
        <v>72</v>
      </c>
      <c r="P14" s="24" t="s">
        <v>72</v>
      </c>
      <c r="Q14" s="27">
        <v>1.2</v>
      </c>
      <c r="R14" s="23" t="s">
        <v>76</v>
      </c>
      <c r="S14" s="23" t="s">
        <v>53</v>
      </c>
      <c r="T14" s="27">
        <v>3600.00033</v>
      </c>
      <c r="U14" s="31">
        <f t="shared" si="0"/>
        <v>4320.000396</v>
      </c>
      <c r="V14" s="32">
        <v>0.13</v>
      </c>
      <c r="W14" s="30"/>
      <c r="X14" s="30"/>
      <c r="Y14" s="38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10"/>
    </row>
    <row r="15" s="9" customFormat="1" ht="37" customHeight="1" spans="1:39">
      <c r="A15" s="17">
        <v>11</v>
      </c>
      <c r="B15" s="17"/>
      <c r="C15" s="17"/>
      <c r="D15" s="17"/>
      <c r="E15" s="18"/>
      <c r="F15" s="21"/>
      <c r="G15" s="17"/>
      <c r="H15" s="20"/>
      <c r="I15" s="17"/>
      <c r="J15" s="22"/>
      <c r="K15" s="23" t="s">
        <v>43</v>
      </c>
      <c r="L15" s="23" t="s">
        <v>47</v>
      </c>
      <c r="M15" s="24" t="s">
        <v>67</v>
      </c>
      <c r="N15" s="24" t="s">
        <v>68</v>
      </c>
      <c r="O15" s="24" t="s">
        <v>67</v>
      </c>
      <c r="P15" s="24" t="s">
        <v>67</v>
      </c>
      <c r="Q15" s="27">
        <v>689.772</v>
      </c>
      <c r="R15" s="23" t="s">
        <v>52</v>
      </c>
      <c r="S15" s="23" t="s">
        <v>53</v>
      </c>
      <c r="T15" s="27">
        <v>94.20358</v>
      </c>
      <c r="U15" s="31">
        <f t="shared" si="0"/>
        <v>64978.99178376</v>
      </c>
      <c r="V15" s="32">
        <v>0.13</v>
      </c>
      <c r="W15" s="30"/>
      <c r="X15" s="30"/>
      <c r="Y15" s="38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10"/>
    </row>
    <row r="16" s="9" customFormat="1" ht="37" customHeight="1" spans="1:39">
      <c r="A16" s="17">
        <v>12</v>
      </c>
      <c r="B16" s="17"/>
      <c r="C16" s="17"/>
      <c r="D16" s="17"/>
      <c r="E16" s="18"/>
      <c r="F16" s="21"/>
      <c r="G16" s="17"/>
      <c r="H16" s="20"/>
      <c r="I16" s="17"/>
      <c r="J16" s="23" t="s">
        <v>77</v>
      </c>
      <c r="K16" s="23" t="s">
        <v>43</v>
      </c>
      <c r="L16" s="23" t="s">
        <v>47</v>
      </c>
      <c r="M16" s="23" t="s">
        <v>72</v>
      </c>
      <c r="N16" s="24" t="s">
        <v>73</v>
      </c>
      <c r="O16" s="24" t="s">
        <v>72</v>
      </c>
      <c r="P16" s="24" t="s">
        <v>72</v>
      </c>
      <c r="Q16" s="33">
        <v>40</v>
      </c>
      <c r="R16" s="23" t="s">
        <v>74</v>
      </c>
      <c r="S16" s="23" t="s">
        <v>53</v>
      </c>
      <c r="T16" s="27">
        <v>23.73</v>
      </c>
      <c r="U16" s="31">
        <f t="shared" si="0"/>
        <v>949.2</v>
      </c>
      <c r="V16" s="32">
        <v>0.13</v>
      </c>
      <c r="W16" s="30"/>
      <c r="X16" s="30"/>
      <c r="Y16" s="38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10"/>
    </row>
    <row r="17" s="9" customFormat="1" ht="37" customHeight="1" spans="1:39">
      <c r="A17" s="17">
        <v>13</v>
      </c>
      <c r="B17" s="17"/>
      <c r="C17" s="17"/>
      <c r="D17" s="17"/>
      <c r="E17" s="18"/>
      <c r="F17" s="21"/>
      <c r="G17" s="17"/>
      <c r="H17" s="20"/>
      <c r="I17" s="17"/>
      <c r="J17" s="23"/>
      <c r="K17" s="23" t="s">
        <v>43</v>
      </c>
      <c r="L17" s="23" t="s">
        <v>47</v>
      </c>
      <c r="M17" s="23" t="s">
        <v>78</v>
      </c>
      <c r="N17" s="24" t="s">
        <v>79</v>
      </c>
      <c r="O17" s="24" t="s">
        <v>78</v>
      </c>
      <c r="P17" s="24" t="s">
        <v>78</v>
      </c>
      <c r="Q17" s="33">
        <v>30</v>
      </c>
      <c r="R17" s="23" t="s">
        <v>71</v>
      </c>
      <c r="S17" s="23" t="s">
        <v>53</v>
      </c>
      <c r="T17" s="27">
        <v>34.99949</v>
      </c>
      <c r="U17" s="31">
        <f t="shared" si="0"/>
        <v>1049.9847</v>
      </c>
      <c r="V17" s="32">
        <v>0.13</v>
      </c>
      <c r="W17" s="30"/>
      <c r="X17" s="30"/>
      <c r="Y17" s="38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10"/>
    </row>
    <row r="18" s="9" customFormat="1" ht="37" customHeight="1" spans="1:39">
      <c r="A18" s="17">
        <v>14</v>
      </c>
      <c r="B18" s="17"/>
      <c r="C18" s="17"/>
      <c r="D18" s="17"/>
      <c r="E18" s="18"/>
      <c r="F18" s="21"/>
      <c r="G18" s="17"/>
      <c r="H18" s="20"/>
      <c r="I18" s="17"/>
      <c r="J18" s="23"/>
      <c r="K18" s="23" t="s">
        <v>43</v>
      </c>
      <c r="L18" s="23" t="s">
        <v>47</v>
      </c>
      <c r="M18" s="23" t="s">
        <v>72</v>
      </c>
      <c r="N18" s="24" t="s">
        <v>73</v>
      </c>
      <c r="O18" s="24" t="s">
        <v>72</v>
      </c>
      <c r="P18" s="24" t="s">
        <v>72</v>
      </c>
      <c r="Q18" s="33">
        <v>12</v>
      </c>
      <c r="R18" s="23" t="s">
        <v>74</v>
      </c>
      <c r="S18" s="23" t="s">
        <v>53</v>
      </c>
      <c r="T18" s="27">
        <v>32.00047</v>
      </c>
      <c r="U18" s="31">
        <f t="shared" si="0"/>
        <v>384.00564</v>
      </c>
      <c r="V18" s="32">
        <v>0.13</v>
      </c>
      <c r="W18" s="30"/>
      <c r="X18" s="30"/>
      <c r="Y18" s="38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10"/>
    </row>
    <row r="19" s="9" customFormat="1" ht="37" customHeight="1" spans="1:39">
      <c r="A19" s="17">
        <v>15</v>
      </c>
      <c r="B19" s="17"/>
      <c r="C19" s="17"/>
      <c r="D19" s="17"/>
      <c r="E19" s="18"/>
      <c r="F19" s="21"/>
      <c r="G19" s="17"/>
      <c r="H19" s="20"/>
      <c r="I19" s="17"/>
      <c r="J19" s="23"/>
      <c r="K19" s="23" t="s">
        <v>43</v>
      </c>
      <c r="L19" s="23" t="s">
        <v>47</v>
      </c>
      <c r="M19" s="23" t="s">
        <v>72</v>
      </c>
      <c r="N19" s="24" t="s">
        <v>73</v>
      </c>
      <c r="O19" s="24" t="s">
        <v>72</v>
      </c>
      <c r="P19" s="24" t="s">
        <v>72</v>
      </c>
      <c r="Q19" s="33">
        <v>72</v>
      </c>
      <c r="R19" s="23" t="s">
        <v>74</v>
      </c>
      <c r="S19" s="23" t="s">
        <v>53</v>
      </c>
      <c r="T19" s="27">
        <v>32.00047</v>
      </c>
      <c r="U19" s="31">
        <f t="shared" si="0"/>
        <v>2304.03384</v>
      </c>
      <c r="V19" s="32">
        <v>0.13</v>
      </c>
      <c r="W19" s="30"/>
      <c r="X19" s="30"/>
      <c r="Y19" s="38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10"/>
    </row>
    <row r="20" s="9" customFormat="1" ht="37" customHeight="1" spans="1:39">
      <c r="A20" s="17">
        <v>16</v>
      </c>
      <c r="B20" s="17"/>
      <c r="C20" s="17"/>
      <c r="D20" s="17"/>
      <c r="E20" s="18"/>
      <c r="F20" s="21"/>
      <c r="G20" s="17"/>
      <c r="H20" s="20"/>
      <c r="I20" s="17"/>
      <c r="J20" s="23"/>
      <c r="K20" s="23" t="s">
        <v>43</v>
      </c>
      <c r="L20" s="23" t="s">
        <v>47</v>
      </c>
      <c r="M20" s="23" t="s">
        <v>48</v>
      </c>
      <c r="N20" s="24" t="s">
        <v>80</v>
      </c>
      <c r="O20" s="24" t="s">
        <v>81</v>
      </c>
      <c r="P20" s="24" t="s">
        <v>82</v>
      </c>
      <c r="Q20" s="34">
        <v>26.559</v>
      </c>
      <c r="R20" s="23" t="s">
        <v>52</v>
      </c>
      <c r="S20" s="23" t="s">
        <v>53</v>
      </c>
      <c r="T20" s="27">
        <v>493.6857</v>
      </c>
      <c r="U20" s="31">
        <f t="shared" si="0"/>
        <v>13111.7985063</v>
      </c>
      <c r="V20" s="32">
        <v>0.13</v>
      </c>
      <c r="W20" s="30"/>
      <c r="X20" s="30"/>
      <c r="Y20" s="38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10"/>
    </row>
    <row r="21" s="9" customFormat="1" ht="37" customHeight="1" spans="1:39">
      <c r="A21" s="17">
        <v>17</v>
      </c>
      <c r="B21" s="17"/>
      <c r="C21" s="17"/>
      <c r="D21" s="17"/>
      <c r="E21" s="18"/>
      <c r="F21" s="21"/>
      <c r="G21" s="17"/>
      <c r="H21" s="20"/>
      <c r="I21" s="17"/>
      <c r="J21" s="23"/>
      <c r="K21" s="23" t="s">
        <v>43</v>
      </c>
      <c r="L21" s="23" t="s">
        <v>47</v>
      </c>
      <c r="M21" s="23" t="s">
        <v>48</v>
      </c>
      <c r="N21" s="24" t="s">
        <v>49</v>
      </c>
      <c r="O21" s="24" t="s">
        <v>50</v>
      </c>
      <c r="P21" s="24" t="s">
        <v>51</v>
      </c>
      <c r="Q21" s="34">
        <v>183.98</v>
      </c>
      <c r="R21" s="23" t="s">
        <v>52</v>
      </c>
      <c r="S21" s="23" t="s">
        <v>53</v>
      </c>
      <c r="T21" s="27">
        <v>559.5647</v>
      </c>
      <c r="U21" s="31">
        <f t="shared" si="0"/>
        <v>102948.713506</v>
      </c>
      <c r="V21" s="32">
        <v>0.13</v>
      </c>
      <c r="W21" s="30"/>
      <c r="X21" s="30"/>
      <c r="Y21" s="38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10"/>
    </row>
    <row r="22" s="9" customFormat="1" ht="37" customHeight="1" spans="1:39">
      <c r="A22" s="17">
        <v>18</v>
      </c>
      <c r="B22" s="17"/>
      <c r="C22" s="17"/>
      <c r="D22" s="17"/>
      <c r="E22" s="18"/>
      <c r="F22" s="21"/>
      <c r="G22" s="17"/>
      <c r="H22" s="20"/>
      <c r="I22" s="17"/>
      <c r="J22" s="23"/>
      <c r="K22" s="23" t="s">
        <v>43</v>
      </c>
      <c r="L22" s="23" t="s">
        <v>47</v>
      </c>
      <c r="M22" s="23" t="s">
        <v>63</v>
      </c>
      <c r="N22" s="24" t="s">
        <v>83</v>
      </c>
      <c r="O22" s="24" t="s">
        <v>84</v>
      </c>
      <c r="P22" s="24" t="s">
        <v>85</v>
      </c>
      <c r="Q22" s="34">
        <v>40.364</v>
      </c>
      <c r="R22" s="23" t="s">
        <v>52</v>
      </c>
      <c r="S22" s="23" t="s">
        <v>53</v>
      </c>
      <c r="T22" s="27">
        <v>429.9989</v>
      </c>
      <c r="U22" s="31">
        <f t="shared" si="0"/>
        <v>17356.4755996</v>
      </c>
      <c r="V22" s="32">
        <v>0.13</v>
      </c>
      <c r="W22" s="30"/>
      <c r="X22" s="30"/>
      <c r="Y22" s="38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10"/>
    </row>
    <row r="23" s="9" customFormat="1" ht="37" customHeight="1" spans="1:38">
      <c r="A23" s="17">
        <v>19</v>
      </c>
      <c r="B23" s="17"/>
      <c r="C23" s="17"/>
      <c r="D23" s="17"/>
      <c r="E23" s="18"/>
      <c r="F23" s="21"/>
      <c r="G23" s="17"/>
      <c r="H23" s="20"/>
      <c r="I23" s="17"/>
      <c r="J23" s="23"/>
      <c r="K23" s="17" t="s">
        <v>43</v>
      </c>
      <c r="L23" s="17" t="s">
        <v>47</v>
      </c>
      <c r="M23" s="17" t="s">
        <v>86</v>
      </c>
      <c r="N23" s="24" t="s">
        <v>87</v>
      </c>
      <c r="O23" s="24" t="s">
        <v>88</v>
      </c>
      <c r="P23" s="24" t="s">
        <v>89</v>
      </c>
      <c r="Q23" s="34">
        <v>807.27</v>
      </c>
      <c r="R23" s="17" t="s">
        <v>90</v>
      </c>
      <c r="S23" s="23" t="s">
        <v>53</v>
      </c>
      <c r="T23" s="27">
        <v>45.6181</v>
      </c>
      <c r="U23" s="31">
        <f t="shared" si="0"/>
        <v>36826.123587</v>
      </c>
      <c r="V23" s="32">
        <v>0.13</v>
      </c>
      <c r="W23" s="30"/>
      <c r="X23" s="30"/>
      <c r="Y23" s="38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</row>
    <row r="24" s="9" customFormat="1" ht="37" customHeight="1" spans="1:38">
      <c r="A24" s="17">
        <v>20</v>
      </c>
      <c r="B24" s="17"/>
      <c r="C24" s="17"/>
      <c r="D24" s="17"/>
      <c r="E24" s="18"/>
      <c r="F24" s="21"/>
      <c r="G24" s="17"/>
      <c r="H24" s="20"/>
      <c r="I24" s="17"/>
      <c r="J24" s="23"/>
      <c r="K24" s="23" t="s">
        <v>43</v>
      </c>
      <c r="L24" s="23" t="s">
        <v>47</v>
      </c>
      <c r="M24" s="23" t="s">
        <v>69</v>
      </c>
      <c r="N24" s="24" t="s">
        <v>70</v>
      </c>
      <c r="O24" s="24" t="s">
        <v>69</v>
      </c>
      <c r="P24" s="24" t="s">
        <v>69</v>
      </c>
      <c r="Q24" s="33">
        <v>3</v>
      </c>
      <c r="R24" s="23" t="s">
        <v>71</v>
      </c>
      <c r="S24" s="23" t="s">
        <v>53</v>
      </c>
      <c r="T24" s="27">
        <v>5085</v>
      </c>
      <c r="U24" s="31">
        <f t="shared" si="0"/>
        <v>15255</v>
      </c>
      <c r="V24" s="32">
        <v>0.13</v>
      </c>
      <c r="W24" s="30"/>
      <c r="X24" s="30"/>
      <c r="Y24" s="3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</row>
    <row r="25" s="9" customFormat="1" ht="37" customHeight="1" spans="1:38">
      <c r="A25" s="17">
        <v>21</v>
      </c>
      <c r="B25" s="17"/>
      <c r="C25" s="17"/>
      <c r="D25" s="17"/>
      <c r="E25" s="18"/>
      <c r="F25" s="21"/>
      <c r="G25" s="17"/>
      <c r="H25" s="20"/>
      <c r="I25" s="17"/>
      <c r="J25" s="23"/>
      <c r="K25" s="23" t="s">
        <v>43</v>
      </c>
      <c r="L25" s="23" t="s">
        <v>91</v>
      </c>
      <c r="M25" s="23" t="s">
        <v>92</v>
      </c>
      <c r="N25" s="24" t="s">
        <v>93</v>
      </c>
      <c r="O25" s="24" t="s">
        <v>92</v>
      </c>
      <c r="P25" s="24" t="s">
        <v>92</v>
      </c>
      <c r="Q25" s="33">
        <v>4</v>
      </c>
      <c r="R25" s="35" t="s">
        <v>94</v>
      </c>
      <c r="S25" s="23" t="s">
        <v>53</v>
      </c>
      <c r="T25" s="27">
        <v>169.5</v>
      </c>
      <c r="U25" s="31">
        <f t="shared" si="0"/>
        <v>678</v>
      </c>
      <c r="V25" s="32">
        <v>0.13</v>
      </c>
      <c r="W25" s="30"/>
      <c r="X25" s="30"/>
      <c r="Y25" s="3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</row>
    <row r="26" s="9" customFormat="1" ht="37" customHeight="1" spans="1:38">
      <c r="A26" s="17">
        <v>22</v>
      </c>
      <c r="B26" s="17"/>
      <c r="C26" s="17"/>
      <c r="D26" s="17"/>
      <c r="E26" s="18"/>
      <c r="F26" s="21"/>
      <c r="G26" s="17"/>
      <c r="H26" s="20"/>
      <c r="I26" s="17"/>
      <c r="J26" s="23"/>
      <c r="K26" s="23" t="s">
        <v>43</v>
      </c>
      <c r="L26" s="23" t="s">
        <v>47</v>
      </c>
      <c r="M26" s="23" t="s">
        <v>72</v>
      </c>
      <c r="N26" s="24" t="s">
        <v>73</v>
      </c>
      <c r="O26" s="24" t="s">
        <v>72</v>
      </c>
      <c r="P26" s="24" t="s">
        <v>72</v>
      </c>
      <c r="Q26" s="34">
        <v>16</v>
      </c>
      <c r="R26" s="23" t="s">
        <v>74</v>
      </c>
      <c r="S26" s="23" t="s">
        <v>53</v>
      </c>
      <c r="T26" s="27">
        <v>37.99964</v>
      </c>
      <c r="U26" s="31">
        <f t="shared" si="0"/>
        <v>607.99424</v>
      </c>
      <c r="V26" s="32">
        <v>0.13</v>
      </c>
      <c r="W26" s="30"/>
      <c r="X26" s="30"/>
      <c r="Y26" s="3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</row>
    <row r="27" s="9" customFormat="1" ht="37" customHeight="1" spans="1:38">
      <c r="A27" s="17">
        <v>23</v>
      </c>
      <c r="B27" s="17"/>
      <c r="C27" s="17"/>
      <c r="D27" s="17"/>
      <c r="E27" s="18"/>
      <c r="F27" s="21"/>
      <c r="G27" s="17"/>
      <c r="H27" s="20"/>
      <c r="I27" s="17"/>
      <c r="J27" s="23"/>
      <c r="K27" s="23" t="s">
        <v>43</v>
      </c>
      <c r="L27" s="23" t="s">
        <v>47</v>
      </c>
      <c r="M27" s="23" t="s">
        <v>72</v>
      </c>
      <c r="N27" s="24" t="s">
        <v>73</v>
      </c>
      <c r="O27" s="24" t="s">
        <v>72</v>
      </c>
      <c r="P27" s="24" t="s">
        <v>72</v>
      </c>
      <c r="Q27" s="33">
        <v>3</v>
      </c>
      <c r="R27" s="23" t="s">
        <v>74</v>
      </c>
      <c r="S27" s="23" t="s">
        <v>53</v>
      </c>
      <c r="T27" s="27">
        <v>64.99986</v>
      </c>
      <c r="U27" s="31">
        <f t="shared" si="0"/>
        <v>194.99958</v>
      </c>
      <c r="V27" s="32">
        <v>0.13</v>
      </c>
      <c r="W27" s="30"/>
      <c r="X27" s="30"/>
      <c r="Y27" s="38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</row>
    <row r="28" s="9" customFormat="1" ht="37" customHeight="1" spans="1:38">
      <c r="A28" s="17">
        <v>24</v>
      </c>
      <c r="B28" s="17"/>
      <c r="C28" s="17"/>
      <c r="D28" s="17"/>
      <c r="E28" s="18"/>
      <c r="F28" s="21"/>
      <c r="G28" s="17"/>
      <c r="H28" s="20"/>
      <c r="I28" s="17"/>
      <c r="J28" s="23"/>
      <c r="K28" s="23" t="s">
        <v>43</v>
      </c>
      <c r="L28" s="23" t="s">
        <v>47</v>
      </c>
      <c r="M28" s="23" t="s">
        <v>48</v>
      </c>
      <c r="N28" s="24" t="s">
        <v>49</v>
      </c>
      <c r="O28" s="24" t="s">
        <v>50</v>
      </c>
      <c r="P28" s="24" t="s">
        <v>51</v>
      </c>
      <c r="Q28" s="33">
        <v>2</v>
      </c>
      <c r="R28" s="23" t="s">
        <v>52</v>
      </c>
      <c r="S28" s="23" t="s">
        <v>53</v>
      </c>
      <c r="T28" s="27">
        <v>64.99986</v>
      </c>
      <c r="U28" s="31">
        <f t="shared" si="0"/>
        <v>129.99972</v>
      </c>
      <c r="V28" s="32">
        <v>0.13</v>
      </c>
      <c r="W28" s="30"/>
      <c r="X28" s="30"/>
      <c r="Y28" s="3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</row>
    <row r="29" s="9" customFormat="1" ht="37" customHeight="1" spans="1:38">
      <c r="A29" s="17">
        <v>25</v>
      </c>
      <c r="B29" s="17"/>
      <c r="C29" s="17"/>
      <c r="D29" s="17"/>
      <c r="E29" s="18"/>
      <c r="F29" s="21"/>
      <c r="G29" s="17"/>
      <c r="H29" s="20"/>
      <c r="I29" s="17"/>
      <c r="J29" s="23"/>
      <c r="K29" s="23" t="s">
        <v>43</v>
      </c>
      <c r="L29" s="23" t="s">
        <v>47</v>
      </c>
      <c r="M29" s="23" t="s">
        <v>69</v>
      </c>
      <c r="N29" s="24" t="s">
        <v>70</v>
      </c>
      <c r="O29" s="24" t="s">
        <v>69</v>
      </c>
      <c r="P29" s="24" t="s">
        <v>69</v>
      </c>
      <c r="Q29" s="36">
        <v>1909.7085</v>
      </c>
      <c r="R29" s="23" t="s">
        <v>71</v>
      </c>
      <c r="S29" s="23" t="s">
        <v>53</v>
      </c>
      <c r="T29" s="27">
        <v>5.32456</v>
      </c>
      <c r="U29" s="31">
        <f t="shared" si="0"/>
        <v>10168.35749076</v>
      </c>
      <c r="V29" s="32">
        <v>0.13</v>
      </c>
      <c r="W29" s="30"/>
      <c r="X29" s="30"/>
      <c r="Y29" s="38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</row>
    <row r="30" s="9" customFormat="1" ht="37" customHeight="1" spans="1:38">
      <c r="A30" s="17">
        <v>26</v>
      </c>
      <c r="B30" s="17"/>
      <c r="C30" s="17"/>
      <c r="D30" s="17"/>
      <c r="E30" s="18"/>
      <c r="F30" s="21"/>
      <c r="G30" s="17"/>
      <c r="H30" s="20"/>
      <c r="I30" s="17"/>
      <c r="J30" s="23"/>
      <c r="K30" s="23" t="s">
        <v>43</v>
      </c>
      <c r="L30" s="23" t="s">
        <v>47</v>
      </c>
      <c r="M30" s="24" t="s">
        <v>95</v>
      </c>
      <c r="N30" s="24" t="s">
        <v>96</v>
      </c>
      <c r="O30" s="24" t="s">
        <v>95</v>
      </c>
      <c r="P30" s="24" t="s">
        <v>95</v>
      </c>
      <c r="Q30" s="36">
        <v>27.9642</v>
      </c>
      <c r="R30" s="23" t="s">
        <v>97</v>
      </c>
      <c r="S30" s="23" t="s">
        <v>53</v>
      </c>
      <c r="T30" s="27">
        <v>429.4</v>
      </c>
      <c r="U30" s="31">
        <f t="shared" si="0"/>
        <v>12007.82748</v>
      </c>
      <c r="V30" s="32">
        <v>0.13</v>
      </c>
      <c r="W30" s="30"/>
      <c r="X30" s="30"/>
      <c r="Y30" s="3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</row>
    <row r="31" s="9" customFormat="1" ht="37" customHeight="1" spans="1:38">
      <c r="A31" s="17">
        <v>27</v>
      </c>
      <c r="B31" s="17" t="s">
        <v>41</v>
      </c>
      <c r="C31" s="17" t="s">
        <v>41</v>
      </c>
      <c r="D31" s="17" t="s">
        <v>41</v>
      </c>
      <c r="E31" s="18" t="s">
        <v>41</v>
      </c>
      <c r="F31" s="21"/>
      <c r="G31" s="17"/>
      <c r="H31" s="20" t="s">
        <v>98</v>
      </c>
      <c r="I31" s="22" t="s">
        <v>99</v>
      </c>
      <c r="J31" s="23" t="s">
        <v>100</v>
      </c>
      <c r="K31" s="23" t="s">
        <v>43</v>
      </c>
      <c r="L31" s="23" t="s">
        <v>47</v>
      </c>
      <c r="M31" s="23" t="s">
        <v>78</v>
      </c>
      <c r="N31" s="24" t="s">
        <v>79</v>
      </c>
      <c r="O31" s="24" t="s">
        <v>78</v>
      </c>
      <c r="P31" s="24" t="s">
        <v>78</v>
      </c>
      <c r="Q31" s="36">
        <v>34</v>
      </c>
      <c r="R31" s="23" t="s">
        <v>71</v>
      </c>
      <c r="S31" s="23" t="s">
        <v>53</v>
      </c>
      <c r="T31" s="27">
        <v>155.09024</v>
      </c>
      <c r="U31" s="31">
        <f t="shared" ref="U31:U71" si="1">Q31*T31</f>
        <v>5273.06816</v>
      </c>
      <c r="V31" s="32">
        <v>0.13</v>
      </c>
      <c r="W31" s="30" t="s">
        <v>54</v>
      </c>
      <c r="X31" s="30" t="s">
        <v>101</v>
      </c>
      <c r="Y31" s="38" t="s">
        <v>56</v>
      </c>
      <c r="Z31" s="30" t="s">
        <v>57</v>
      </c>
      <c r="AA31" s="30" t="s">
        <v>58</v>
      </c>
      <c r="AB31" s="30" t="s">
        <v>59</v>
      </c>
      <c r="AC31" s="30" t="s">
        <v>58</v>
      </c>
      <c r="AD31" s="30" t="s">
        <v>58</v>
      </c>
      <c r="AE31" s="30" t="s">
        <v>58</v>
      </c>
      <c r="AF31" s="30" t="s">
        <v>58</v>
      </c>
      <c r="AG31" s="30" t="s">
        <v>58</v>
      </c>
      <c r="AH31" s="30" t="s">
        <v>58</v>
      </c>
      <c r="AI31" s="30" t="s">
        <v>58</v>
      </c>
      <c r="AJ31" s="30" t="s">
        <v>60</v>
      </c>
      <c r="AK31" s="30" t="s">
        <v>61</v>
      </c>
      <c r="AL31" s="30" t="s">
        <v>102</v>
      </c>
    </row>
    <row r="32" s="9" customFormat="1" ht="37" customHeight="1" spans="1:38">
      <c r="A32" s="17">
        <v>28</v>
      </c>
      <c r="B32" s="17"/>
      <c r="C32" s="17"/>
      <c r="D32" s="17"/>
      <c r="E32" s="18"/>
      <c r="F32" s="21"/>
      <c r="G32" s="17"/>
      <c r="H32" s="20"/>
      <c r="I32" s="17"/>
      <c r="J32" s="23"/>
      <c r="K32" s="23" t="s">
        <v>43</v>
      </c>
      <c r="L32" s="23" t="s">
        <v>47</v>
      </c>
      <c r="M32" s="23" t="s">
        <v>48</v>
      </c>
      <c r="N32" s="24" t="s">
        <v>103</v>
      </c>
      <c r="O32" s="24" t="s">
        <v>104</v>
      </c>
      <c r="P32" s="24" t="s">
        <v>105</v>
      </c>
      <c r="Q32" s="36">
        <v>5</v>
      </c>
      <c r="R32" s="23" t="s">
        <v>52</v>
      </c>
      <c r="S32" s="23" t="s">
        <v>53</v>
      </c>
      <c r="T32" s="27">
        <v>482.7134</v>
      </c>
      <c r="U32" s="31">
        <f t="shared" si="1"/>
        <v>2413.567</v>
      </c>
      <c r="V32" s="32">
        <v>0.13</v>
      </c>
      <c r="W32" s="30"/>
      <c r="X32" s="30"/>
      <c r="Y32" s="3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</row>
    <row r="33" s="9" customFormat="1" ht="37" customHeight="1" spans="1:38">
      <c r="A33" s="17">
        <v>29</v>
      </c>
      <c r="B33" s="17"/>
      <c r="C33" s="17"/>
      <c r="D33" s="17"/>
      <c r="E33" s="18"/>
      <c r="F33" s="21"/>
      <c r="G33" s="17"/>
      <c r="H33" s="20"/>
      <c r="I33" s="17"/>
      <c r="J33" s="23" t="s">
        <v>106</v>
      </c>
      <c r="K33" s="23" t="s">
        <v>43</v>
      </c>
      <c r="L33" s="23" t="s">
        <v>47</v>
      </c>
      <c r="M33" s="23" t="s">
        <v>72</v>
      </c>
      <c r="N33" s="24" t="s">
        <v>73</v>
      </c>
      <c r="O33" s="24" t="s">
        <v>72</v>
      </c>
      <c r="P33" s="24" t="s">
        <v>72</v>
      </c>
      <c r="Q33" s="36">
        <v>495</v>
      </c>
      <c r="R33" s="23" t="s">
        <v>74</v>
      </c>
      <c r="S33" s="23" t="s">
        <v>53</v>
      </c>
      <c r="T33" s="27">
        <v>28.25</v>
      </c>
      <c r="U33" s="31">
        <f t="shared" si="1"/>
        <v>13983.75</v>
      </c>
      <c r="V33" s="32">
        <v>0.13</v>
      </c>
      <c r="W33" s="30"/>
      <c r="X33" s="30"/>
      <c r="Y33" s="38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</row>
    <row r="34" s="9" customFormat="1" ht="37" customHeight="1" spans="1:38">
      <c r="A34" s="17">
        <v>30</v>
      </c>
      <c r="B34" s="17"/>
      <c r="C34" s="17"/>
      <c r="D34" s="17"/>
      <c r="E34" s="18"/>
      <c r="F34" s="21"/>
      <c r="G34" s="17"/>
      <c r="H34" s="20"/>
      <c r="I34" s="17"/>
      <c r="J34" s="23"/>
      <c r="K34" s="23" t="s">
        <v>43</v>
      </c>
      <c r="L34" s="23" t="s">
        <v>47</v>
      </c>
      <c r="M34" s="23" t="s">
        <v>48</v>
      </c>
      <c r="N34" s="24" t="s">
        <v>49</v>
      </c>
      <c r="O34" s="24" t="s">
        <v>50</v>
      </c>
      <c r="P34" s="24" t="s">
        <v>51</v>
      </c>
      <c r="Q34" s="36">
        <v>6</v>
      </c>
      <c r="R34" s="23" t="s">
        <v>52</v>
      </c>
      <c r="S34" s="23" t="s">
        <v>53</v>
      </c>
      <c r="T34" s="27">
        <v>180.8</v>
      </c>
      <c r="U34" s="31">
        <f t="shared" si="1"/>
        <v>1084.8</v>
      </c>
      <c r="V34" s="32">
        <v>0.13</v>
      </c>
      <c r="W34" s="30"/>
      <c r="X34" s="30"/>
      <c r="Y34" s="38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</row>
    <row r="35" s="9" customFormat="1" ht="37" customHeight="1" spans="1:38">
      <c r="A35" s="17">
        <v>31</v>
      </c>
      <c r="B35" s="17"/>
      <c r="C35" s="17"/>
      <c r="D35" s="17"/>
      <c r="E35" s="18"/>
      <c r="F35" s="21"/>
      <c r="G35" s="17"/>
      <c r="H35" s="20"/>
      <c r="I35" s="17"/>
      <c r="J35" s="23"/>
      <c r="K35" s="23" t="s">
        <v>43</v>
      </c>
      <c r="L35" s="23" t="s">
        <v>47</v>
      </c>
      <c r="M35" s="23" t="s">
        <v>48</v>
      </c>
      <c r="N35" s="24" t="s">
        <v>107</v>
      </c>
      <c r="O35" s="24" t="s">
        <v>108</v>
      </c>
      <c r="P35" s="24" t="s">
        <v>109</v>
      </c>
      <c r="Q35" s="36">
        <v>20</v>
      </c>
      <c r="R35" s="23" t="s">
        <v>52</v>
      </c>
      <c r="S35" s="23" t="s">
        <v>53</v>
      </c>
      <c r="T35" s="27">
        <v>394.9463</v>
      </c>
      <c r="U35" s="31">
        <f t="shared" si="1"/>
        <v>7898.926</v>
      </c>
      <c r="V35" s="32">
        <v>0.13</v>
      </c>
      <c r="W35" s="30"/>
      <c r="X35" s="30"/>
      <c r="Y35" s="38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</row>
    <row r="36" s="9" customFormat="1" ht="37" customHeight="1" spans="1:38">
      <c r="A36" s="17">
        <v>32</v>
      </c>
      <c r="B36" s="17"/>
      <c r="C36" s="17"/>
      <c r="D36" s="17"/>
      <c r="E36" s="18"/>
      <c r="F36" s="21"/>
      <c r="G36" s="17"/>
      <c r="H36" s="20"/>
      <c r="I36" s="17"/>
      <c r="J36" s="23"/>
      <c r="K36" s="23" t="s">
        <v>43</v>
      </c>
      <c r="L36" s="23" t="s">
        <v>47</v>
      </c>
      <c r="M36" s="23" t="s">
        <v>69</v>
      </c>
      <c r="N36" s="24" t="s">
        <v>70</v>
      </c>
      <c r="O36" s="24" t="s">
        <v>69</v>
      </c>
      <c r="P36" s="24" t="s">
        <v>69</v>
      </c>
      <c r="Q36" s="36">
        <v>1</v>
      </c>
      <c r="R36" s="23" t="s">
        <v>71</v>
      </c>
      <c r="S36" s="23" t="s">
        <v>53</v>
      </c>
      <c r="T36" s="27">
        <v>113</v>
      </c>
      <c r="U36" s="31">
        <f t="shared" si="1"/>
        <v>113</v>
      </c>
      <c r="V36" s="32">
        <v>0.13</v>
      </c>
      <c r="W36" s="30"/>
      <c r="X36" s="30"/>
      <c r="Y36" s="38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</row>
    <row r="37" s="9" customFormat="1" ht="37" customHeight="1" spans="1:38">
      <c r="A37" s="17">
        <v>33</v>
      </c>
      <c r="B37" s="17"/>
      <c r="C37" s="17"/>
      <c r="D37" s="17"/>
      <c r="E37" s="18"/>
      <c r="F37" s="21"/>
      <c r="G37" s="17"/>
      <c r="H37" s="20"/>
      <c r="I37" s="17"/>
      <c r="J37" s="23" t="s">
        <v>110</v>
      </c>
      <c r="K37" s="23" t="s">
        <v>43</v>
      </c>
      <c r="L37" s="23" t="s">
        <v>47</v>
      </c>
      <c r="M37" s="23" t="s">
        <v>48</v>
      </c>
      <c r="N37" s="24" t="s">
        <v>103</v>
      </c>
      <c r="O37" s="24" t="s">
        <v>104</v>
      </c>
      <c r="P37" s="24" t="s">
        <v>105</v>
      </c>
      <c r="Q37" s="36">
        <v>8.21</v>
      </c>
      <c r="R37" s="23" t="s">
        <v>52</v>
      </c>
      <c r="S37" s="23" t="s">
        <v>53</v>
      </c>
      <c r="T37" s="27">
        <v>561.8134</v>
      </c>
      <c r="U37" s="31">
        <f t="shared" si="1"/>
        <v>4612.488014</v>
      </c>
      <c r="V37" s="32">
        <v>0.13</v>
      </c>
      <c r="W37" s="30"/>
      <c r="X37" s="30"/>
      <c r="Y37" s="38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</row>
    <row r="38" s="9" customFormat="1" ht="37" customHeight="1" spans="1:38">
      <c r="A38" s="17">
        <v>34</v>
      </c>
      <c r="B38" s="17"/>
      <c r="C38" s="17"/>
      <c r="D38" s="17"/>
      <c r="E38" s="18"/>
      <c r="F38" s="21"/>
      <c r="G38" s="17"/>
      <c r="H38" s="20"/>
      <c r="I38" s="17"/>
      <c r="J38" s="23"/>
      <c r="K38" s="23" t="s">
        <v>43</v>
      </c>
      <c r="L38" s="23" t="s">
        <v>47</v>
      </c>
      <c r="M38" s="23" t="s">
        <v>48</v>
      </c>
      <c r="N38" s="24" t="s">
        <v>107</v>
      </c>
      <c r="O38" s="24" t="s">
        <v>108</v>
      </c>
      <c r="P38" s="24" t="s">
        <v>109</v>
      </c>
      <c r="Q38" s="36">
        <v>0.44</v>
      </c>
      <c r="R38" s="23" t="s">
        <v>52</v>
      </c>
      <c r="S38" s="23" t="s">
        <v>53</v>
      </c>
      <c r="T38" s="27">
        <v>394.9463</v>
      </c>
      <c r="U38" s="31">
        <f t="shared" si="1"/>
        <v>173.776372</v>
      </c>
      <c r="V38" s="32">
        <v>0.13</v>
      </c>
      <c r="W38" s="30"/>
      <c r="X38" s="30"/>
      <c r="Y38" s="38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</row>
    <row r="39" s="9" customFormat="1" ht="37" customHeight="1" spans="1:38">
      <c r="A39" s="17">
        <v>35</v>
      </c>
      <c r="B39" s="17"/>
      <c r="C39" s="17"/>
      <c r="D39" s="17"/>
      <c r="E39" s="18"/>
      <c r="F39" s="21"/>
      <c r="G39" s="17"/>
      <c r="H39" s="20"/>
      <c r="I39" s="17"/>
      <c r="J39" s="23"/>
      <c r="K39" s="23" t="s">
        <v>43</v>
      </c>
      <c r="L39" s="23" t="s">
        <v>47</v>
      </c>
      <c r="M39" s="23" t="s">
        <v>48</v>
      </c>
      <c r="N39" s="24" t="s">
        <v>49</v>
      </c>
      <c r="O39" s="24" t="s">
        <v>50</v>
      </c>
      <c r="P39" s="24" t="s">
        <v>51</v>
      </c>
      <c r="Q39" s="36">
        <v>10</v>
      </c>
      <c r="R39" s="23" t="s">
        <v>52</v>
      </c>
      <c r="S39" s="23" t="s">
        <v>53</v>
      </c>
      <c r="T39" s="27">
        <v>517.9355</v>
      </c>
      <c r="U39" s="31">
        <f t="shared" si="1"/>
        <v>5179.355</v>
      </c>
      <c r="V39" s="32">
        <v>0.13</v>
      </c>
      <c r="W39" s="30"/>
      <c r="X39" s="30"/>
      <c r="Y39" s="38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</row>
    <row r="40" s="9" customFormat="1" ht="37" customHeight="1" spans="1:38">
      <c r="A40" s="17">
        <v>36</v>
      </c>
      <c r="B40" s="17"/>
      <c r="C40" s="17"/>
      <c r="D40" s="17"/>
      <c r="E40" s="18"/>
      <c r="F40" s="21"/>
      <c r="G40" s="17"/>
      <c r="H40" s="20"/>
      <c r="I40" s="17"/>
      <c r="J40" s="23"/>
      <c r="K40" s="23" t="s">
        <v>43</v>
      </c>
      <c r="L40" s="23" t="s">
        <v>47</v>
      </c>
      <c r="M40" s="23" t="s">
        <v>78</v>
      </c>
      <c r="N40" s="24" t="s">
        <v>79</v>
      </c>
      <c r="O40" s="24" t="s">
        <v>78</v>
      </c>
      <c r="P40" s="24" t="s">
        <v>78</v>
      </c>
      <c r="Q40" s="36">
        <v>78.4</v>
      </c>
      <c r="R40" s="23" t="s">
        <v>71</v>
      </c>
      <c r="S40" s="23" t="s">
        <v>53</v>
      </c>
      <c r="T40" s="27">
        <v>155.09024</v>
      </c>
      <c r="U40" s="31">
        <f t="shared" si="1"/>
        <v>12159.074816</v>
      </c>
      <c r="V40" s="32">
        <v>0.13</v>
      </c>
      <c r="W40" s="30"/>
      <c r="X40" s="30"/>
      <c r="Y40" s="38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</row>
    <row r="41" s="9" customFormat="1" ht="37" customHeight="1" spans="1:38">
      <c r="A41" s="17">
        <v>37</v>
      </c>
      <c r="B41" s="17"/>
      <c r="C41" s="17"/>
      <c r="D41" s="17"/>
      <c r="E41" s="18"/>
      <c r="F41" s="21"/>
      <c r="G41" s="17"/>
      <c r="H41" s="20"/>
      <c r="I41" s="17"/>
      <c r="J41" s="17" t="s">
        <v>111</v>
      </c>
      <c r="K41" s="23" t="s">
        <v>43</v>
      </c>
      <c r="L41" s="23" t="s">
        <v>47</v>
      </c>
      <c r="M41" s="23" t="s">
        <v>48</v>
      </c>
      <c r="N41" s="24" t="s">
        <v>49</v>
      </c>
      <c r="O41" s="24" t="s">
        <v>50</v>
      </c>
      <c r="P41" s="24" t="s">
        <v>51</v>
      </c>
      <c r="Q41" s="36">
        <v>805.71</v>
      </c>
      <c r="R41" s="23" t="s">
        <v>52</v>
      </c>
      <c r="S41" s="17" t="s">
        <v>53</v>
      </c>
      <c r="T41" s="27">
        <v>438.8355</v>
      </c>
      <c r="U41" s="31">
        <f t="shared" si="1"/>
        <v>353574.150705</v>
      </c>
      <c r="V41" s="32">
        <v>0.13</v>
      </c>
      <c r="W41" s="30"/>
      <c r="X41" s="30"/>
      <c r="Y41" s="38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</row>
    <row r="42" s="9" customFormat="1" ht="37" customHeight="1" spans="1:38">
      <c r="A42" s="17">
        <v>38</v>
      </c>
      <c r="B42" s="17"/>
      <c r="C42" s="17"/>
      <c r="D42" s="17"/>
      <c r="E42" s="18"/>
      <c r="F42" s="21"/>
      <c r="G42" s="17"/>
      <c r="H42" s="20"/>
      <c r="I42" s="17"/>
      <c r="J42" s="17"/>
      <c r="K42" s="23" t="s">
        <v>43</v>
      </c>
      <c r="L42" s="23" t="s">
        <v>47</v>
      </c>
      <c r="M42" s="24" t="s">
        <v>67</v>
      </c>
      <c r="N42" s="24" t="s">
        <v>68</v>
      </c>
      <c r="O42" s="24" t="s">
        <v>67</v>
      </c>
      <c r="P42" s="24" t="s">
        <v>67</v>
      </c>
      <c r="Q42" s="36">
        <v>426.19</v>
      </c>
      <c r="R42" s="23" t="s">
        <v>52</v>
      </c>
      <c r="S42" s="17" t="s">
        <v>53</v>
      </c>
      <c r="T42" s="27">
        <v>129.1477</v>
      </c>
      <c r="U42" s="31">
        <f t="shared" si="1"/>
        <v>55041.458263</v>
      </c>
      <c r="V42" s="32">
        <v>0.13</v>
      </c>
      <c r="W42" s="30"/>
      <c r="X42" s="30"/>
      <c r="Y42" s="38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</row>
    <row r="43" s="9" customFormat="1" ht="37" customHeight="1" spans="1:38">
      <c r="A43" s="17">
        <v>39</v>
      </c>
      <c r="B43" s="17"/>
      <c r="C43" s="17"/>
      <c r="D43" s="17"/>
      <c r="E43" s="18"/>
      <c r="F43" s="21"/>
      <c r="G43" s="17"/>
      <c r="H43" s="20"/>
      <c r="I43" s="17"/>
      <c r="J43" s="17"/>
      <c r="K43" s="23" t="s">
        <v>43</v>
      </c>
      <c r="L43" s="23" t="s">
        <v>47</v>
      </c>
      <c r="M43" s="23" t="s">
        <v>69</v>
      </c>
      <c r="N43" s="24" t="s">
        <v>70</v>
      </c>
      <c r="O43" s="24" t="s">
        <v>69</v>
      </c>
      <c r="P43" s="24" t="s">
        <v>69</v>
      </c>
      <c r="Q43" s="36">
        <v>3600</v>
      </c>
      <c r="R43" s="23" t="s">
        <v>71</v>
      </c>
      <c r="S43" s="17" t="s">
        <v>53</v>
      </c>
      <c r="T43" s="27">
        <v>25.425</v>
      </c>
      <c r="U43" s="31">
        <f t="shared" si="1"/>
        <v>91530</v>
      </c>
      <c r="V43" s="32">
        <v>0.13</v>
      </c>
      <c r="W43" s="30"/>
      <c r="X43" s="30"/>
      <c r="Y43" s="38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</row>
    <row r="44" s="9" customFormat="1" ht="37" customHeight="1" spans="1:38">
      <c r="A44" s="17">
        <v>40</v>
      </c>
      <c r="B44" s="17"/>
      <c r="C44" s="17"/>
      <c r="D44" s="17"/>
      <c r="E44" s="18"/>
      <c r="F44" s="21"/>
      <c r="G44" s="17"/>
      <c r="H44" s="20"/>
      <c r="I44" s="17"/>
      <c r="J44" s="17"/>
      <c r="K44" s="23" t="s">
        <v>43</v>
      </c>
      <c r="L44" s="23" t="s">
        <v>47</v>
      </c>
      <c r="M44" s="23" t="s">
        <v>72</v>
      </c>
      <c r="N44" s="24" t="s">
        <v>73</v>
      </c>
      <c r="O44" s="24" t="s">
        <v>72</v>
      </c>
      <c r="P44" s="24" t="s">
        <v>72</v>
      </c>
      <c r="Q44" s="36">
        <v>2.6</v>
      </c>
      <c r="R44" s="23" t="s">
        <v>71</v>
      </c>
      <c r="S44" s="17" t="s">
        <v>53</v>
      </c>
      <c r="T44" s="27">
        <v>3999.99999</v>
      </c>
      <c r="U44" s="31">
        <f t="shared" si="1"/>
        <v>10399.999974</v>
      </c>
      <c r="V44" s="32">
        <v>0.13</v>
      </c>
      <c r="W44" s="30"/>
      <c r="X44" s="30"/>
      <c r="Y44" s="38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</row>
    <row r="45" s="9" customFormat="1" ht="37" customHeight="1" spans="1:38">
      <c r="A45" s="17">
        <v>41</v>
      </c>
      <c r="B45" s="17"/>
      <c r="C45" s="17"/>
      <c r="D45" s="17"/>
      <c r="E45" s="18"/>
      <c r="F45" s="21"/>
      <c r="G45" s="17"/>
      <c r="H45" s="20"/>
      <c r="I45" s="17"/>
      <c r="J45" s="17"/>
      <c r="K45" s="23" t="s">
        <v>43</v>
      </c>
      <c r="L45" s="23" t="s">
        <v>47</v>
      </c>
      <c r="M45" s="23" t="s">
        <v>48</v>
      </c>
      <c r="N45" s="24" t="s">
        <v>107</v>
      </c>
      <c r="O45" s="24" t="s">
        <v>108</v>
      </c>
      <c r="P45" s="24" t="s">
        <v>109</v>
      </c>
      <c r="Q45" s="36">
        <v>36</v>
      </c>
      <c r="R45" s="23" t="s">
        <v>52</v>
      </c>
      <c r="S45" s="17" t="s">
        <v>53</v>
      </c>
      <c r="T45" s="27">
        <v>169.5</v>
      </c>
      <c r="U45" s="31">
        <f t="shared" si="1"/>
        <v>6102</v>
      </c>
      <c r="V45" s="32">
        <v>0.13</v>
      </c>
      <c r="W45" s="30"/>
      <c r="X45" s="30"/>
      <c r="Y45" s="38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</row>
    <row r="46" s="9" customFormat="1" ht="37" customHeight="1" spans="1:38">
      <c r="A46" s="17">
        <v>42</v>
      </c>
      <c r="B46" s="17"/>
      <c r="C46" s="17"/>
      <c r="D46" s="17"/>
      <c r="E46" s="18"/>
      <c r="F46" s="21"/>
      <c r="G46" s="17"/>
      <c r="H46" s="20"/>
      <c r="I46" s="17"/>
      <c r="J46" s="17"/>
      <c r="K46" s="23" t="s">
        <v>43</v>
      </c>
      <c r="L46" s="23" t="s">
        <v>47</v>
      </c>
      <c r="M46" s="24" t="s">
        <v>112</v>
      </c>
      <c r="N46" s="24" t="s">
        <v>113</v>
      </c>
      <c r="O46" s="24" t="s">
        <v>112</v>
      </c>
      <c r="P46" s="24" t="s">
        <v>112</v>
      </c>
      <c r="Q46" s="36">
        <v>180</v>
      </c>
      <c r="R46" s="23" t="s">
        <v>71</v>
      </c>
      <c r="S46" s="17" t="s">
        <v>53</v>
      </c>
      <c r="T46" s="27">
        <v>47.6295</v>
      </c>
      <c r="U46" s="31">
        <f t="shared" si="1"/>
        <v>8573.31</v>
      </c>
      <c r="V46" s="32">
        <v>0.13</v>
      </c>
      <c r="W46" s="30"/>
      <c r="X46" s="30"/>
      <c r="Y46" s="38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</row>
    <row r="47" s="9" customFormat="1" ht="37" customHeight="1" spans="1:38">
      <c r="A47" s="17">
        <v>43</v>
      </c>
      <c r="B47" s="17"/>
      <c r="C47" s="17"/>
      <c r="D47" s="17"/>
      <c r="E47" s="18"/>
      <c r="F47" s="21"/>
      <c r="G47" s="17"/>
      <c r="H47" s="20"/>
      <c r="I47" s="17"/>
      <c r="J47" s="17" t="s">
        <v>114</v>
      </c>
      <c r="K47" s="23" t="s">
        <v>43</v>
      </c>
      <c r="L47" s="23" t="s">
        <v>47</v>
      </c>
      <c r="M47" s="23" t="s">
        <v>63</v>
      </c>
      <c r="N47" s="24" t="s">
        <v>83</v>
      </c>
      <c r="O47" s="24" t="s">
        <v>84</v>
      </c>
      <c r="P47" s="24" t="s">
        <v>85</v>
      </c>
      <c r="Q47" s="36">
        <v>20</v>
      </c>
      <c r="R47" s="23" t="s">
        <v>52</v>
      </c>
      <c r="S47" s="17" t="s">
        <v>53</v>
      </c>
      <c r="T47" s="27">
        <v>387.4205</v>
      </c>
      <c r="U47" s="31">
        <f t="shared" si="1"/>
        <v>7748.41</v>
      </c>
      <c r="V47" s="32">
        <v>0.13</v>
      </c>
      <c r="W47" s="30"/>
      <c r="X47" s="30"/>
      <c r="Y47" s="38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</row>
    <row r="48" s="9" customFormat="1" ht="37" customHeight="1" spans="1:38">
      <c r="A48" s="17">
        <v>44</v>
      </c>
      <c r="B48" s="17"/>
      <c r="C48" s="17"/>
      <c r="D48" s="17"/>
      <c r="E48" s="18"/>
      <c r="F48" s="21"/>
      <c r="G48" s="17"/>
      <c r="H48" s="20"/>
      <c r="I48" s="17"/>
      <c r="J48" s="17"/>
      <c r="K48" s="23" t="s">
        <v>43</v>
      </c>
      <c r="L48" s="23" t="s">
        <v>47</v>
      </c>
      <c r="M48" s="23" t="s">
        <v>48</v>
      </c>
      <c r="N48" s="24" t="s">
        <v>103</v>
      </c>
      <c r="O48" s="24" t="s">
        <v>104</v>
      </c>
      <c r="P48" s="24" t="s">
        <v>105</v>
      </c>
      <c r="Q48" s="36">
        <v>79.537</v>
      </c>
      <c r="R48" s="23" t="s">
        <v>52</v>
      </c>
      <c r="S48" s="17" t="s">
        <v>53</v>
      </c>
      <c r="T48" s="36">
        <v>561.8134</v>
      </c>
      <c r="U48" s="31">
        <f t="shared" si="1"/>
        <v>44684.9523958</v>
      </c>
      <c r="V48" s="32">
        <v>0.13</v>
      </c>
      <c r="W48" s="30"/>
      <c r="X48" s="30"/>
      <c r="Y48" s="38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</row>
    <row r="49" s="9" customFormat="1" ht="37" customHeight="1" spans="1:38">
      <c r="A49" s="17">
        <v>45</v>
      </c>
      <c r="B49" s="17"/>
      <c r="C49" s="17"/>
      <c r="D49" s="17"/>
      <c r="E49" s="18"/>
      <c r="F49" s="21"/>
      <c r="G49" s="17"/>
      <c r="H49" s="20"/>
      <c r="I49" s="17"/>
      <c r="J49" s="17"/>
      <c r="K49" s="23" t="s">
        <v>43</v>
      </c>
      <c r="L49" s="23" t="s">
        <v>47</v>
      </c>
      <c r="M49" s="23" t="s">
        <v>48</v>
      </c>
      <c r="N49" s="24" t="s">
        <v>107</v>
      </c>
      <c r="O49" s="24" t="s">
        <v>108</v>
      </c>
      <c r="P49" s="24" t="s">
        <v>109</v>
      </c>
      <c r="Q49" s="36">
        <v>0.44</v>
      </c>
      <c r="R49" s="23" t="s">
        <v>52</v>
      </c>
      <c r="S49" s="17" t="s">
        <v>53</v>
      </c>
      <c r="T49" s="36">
        <v>474.0463</v>
      </c>
      <c r="U49" s="31">
        <f t="shared" si="1"/>
        <v>208.580372</v>
      </c>
      <c r="V49" s="32">
        <v>0.13</v>
      </c>
      <c r="W49" s="30"/>
      <c r="X49" s="30"/>
      <c r="Y49" s="38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</row>
    <row r="50" s="9" customFormat="1" ht="37" customHeight="1" spans="1:38">
      <c r="A50" s="17">
        <v>46</v>
      </c>
      <c r="B50" s="17"/>
      <c r="C50" s="17"/>
      <c r="D50" s="17"/>
      <c r="E50" s="18"/>
      <c r="F50" s="21"/>
      <c r="G50" s="17"/>
      <c r="H50" s="20"/>
      <c r="I50" s="17"/>
      <c r="J50" s="17"/>
      <c r="K50" s="17" t="s">
        <v>43</v>
      </c>
      <c r="L50" s="17" t="s">
        <v>47</v>
      </c>
      <c r="M50" s="17" t="s">
        <v>86</v>
      </c>
      <c r="N50" s="24" t="s">
        <v>87</v>
      </c>
      <c r="O50" s="24" t="s">
        <v>88</v>
      </c>
      <c r="P50" s="24" t="s">
        <v>89</v>
      </c>
      <c r="Q50" s="36">
        <v>15</v>
      </c>
      <c r="R50" s="17" t="s">
        <v>90</v>
      </c>
      <c r="S50" s="17" t="s">
        <v>53</v>
      </c>
      <c r="T50" s="36">
        <v>33.9</v>
      </c>
      <c r="U50" s="31">
        <f t="shared" si="1"/>
        <v>508.5</v>
      </c>
      <c r="V50" s="32">
        <v>0.13</v>
      </c>
      <c r="W50" s="30"/>
      <c r="X50" s="30"/>
      <c r="Y50" s="38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</row>
    <row r="51" s="9" customFormat="1" ht="37" customHeight="1" spans="1:38">
      <c r="A51" s="17">
        <v>47</v>
      </c>
      <c r="B51" s="17"/>
      <c r="C51" s="17"/>
      <c r="D51" s="17"/>
      <c r="E51" s="18"/>
      <c r="F51" s="21"/>
      <c r="G51" s="17"/>
      <c r="H51" s="20"/>
      <c r="I51" s="17"/>
      <c r="J51" s="17"/>
      <c r="K51" s="23" t="s">
        <v>43</v>
      </c>
      <c r="L51" s="23" t="s">
        <v>47</v>
      </c>
      <c r="M51" s="24" t="s">
        <v>67</v>
      </c>
      <c r="N51" s="24" t="s">
        <v>68</v>
      </c>
      <c r="O51" s="24" t="s">
        <v>67</v>
      </c>
      <c r="P51" s="24" t="s">
        <v>67</v>
      </c>
      <c r="Q51" s="36">
        <v>120</v>
      </c>
      <c r="R51" s="23" t="s">
        <v>52</v>
      </c>
      <c r="S51" s="17" t="s">
        <v>53</v>
      </c>
      <c r="T51" s="36">
        <v>107.6212</v>
      </c>
      <c r="U51" s="31">
        <f t="shared" si="1"/>
        <v>12914.544</v>
      </c>
      <c r="V51" s="32">
        <v>0.13</v>
      </c>
      <c r="W51" s="30"/>
      <c r="X51" s="30"/>
      <c r="Y51" s="38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</row>
    <row r="52" s="9" customFormat="1" ht="37" customHeight="1" spans="1:38">
      <c r="A52" s="17">
        <v>48</v>
      </c>
      <c r="B52" s="17"/>
      <c r="C52" s="17"/>
      <c r="D52" s="17"/>
      <c r="E52" s="18"/>
      <c r="F52" s="21"/>
      <c r="G52" s="17"/>
      <c r="H52" s="20"/>
      <c r="I52" s="17"/>
      <c r="J52" s="17"/>
      <c r="K52" s="23" t="s">
        <v>43</v>
      </c>
      <c r="L52" s="23" t="s">
        <v>47</v>
      </c>
      <c r="M52" s="24" t="s">
        <v>67</v>
      </c>
      <c r="N52" s="24" t="s">
        <v>68</v>
      </c>
      <c r="O52" s="24" t="s">
        <v>67</v>
      </c>
      <c r="P52" s="24" t="s">
        <v>67</v>
      </c>
      <c r="Q52" s="36">
        <v>100</v>
      </c>
      <c r="R52" s="23" t="s">
        <v>52</v>
      </c>
      <c r="S52" s="17" t="s">
        <v>53</v>
      </c>
      <c r="T52" s="36">
        <v>129.1477</v>
      </c>
      <c r="U52" s="31">
        <f t="shared" si="1"/>
        <v>12914.77</v>
      </c>
      <c r="V52" s="32">
        <v>0.13</v>
      </c>
      <c r="W52" s="30"/>
      <c r="X52" s="30"/>
      <c r="Y52" s="38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</row>
    <row r="53" s="9" customFormat="1" ht="37" customHeight="1" spans="1:38">
      <c r="A53" s="17">
        <v>49</v>
      </c>
      <c r="B53" s="17"/>
      <c r="C53" s="17"/>
      <c r="D53" s="17"/>
      <c r="E53" s="18"/>
      <c r="F53" s="21"/>
      <c r="G53" s="17"/>
      <c r="H53" s="20"/>
      <c r="I53" s="17"/>
      <c r="J53" s="17"/>
      <c r="K53" s="23" t="s">
        <v>43</v>
      </c>
      <c r="L53" s="23" t="s">
        <v>47</v>
      </c>
      <c r="M53" s="23" t="s">
        <v>48</v>
      </c>
      <c r="N53" s="24" t="s">
        <v>107</v>
      </c>
      <c r="O53" s="24" t="s">
        <v>108</v>
      </c>
      <c r="P53" s="24" t="s">
        <v>109</v>
      </c>
      <c r="Q53" s="36">
        <v>8</v>
      </c>
      <c r="R53" s="23" t="s">
        <v>52</v>
      </c>
      <c r="S53" s="17" t="s">
        <v>53</v>
      </c>
      <c r="T53" s="36">
        <v>169.5</v>
      </c>
      <c r="U53" s="31">
        <f t="shared" si="1"/>
        <v>1356</v>
      </c>
      <c r="V53" s="32">
        <v>0.13</v>
      </c>
      <c r="W53" s="30"/>
      <c r="X53" s="30"/>
      <c r="Y53" s="38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</row>
    <row r="54" s="9" customFormat="1" ht="37" customHeight="1" spans="1:38">
      <c r="A54" s="17">
        <v>50</v>
      </c>
      <c r="B54" s="17"/>
      <c r="C54" s="17"/>
      <c r="D54" s="17"/>
      <c r="E54" s="18"/>
      <c r="F54" s="21"/>
      <c r="G54" s="17"/>
      <c r="H54" s="20"/>
      <c r="I54" s="17"/>
      <c r="J54" s="17"/>
      <c r="K54" s="23" t="s">
        <v>43</v>
      </c>
      <c r="L54" s="23" t="s">
        <v>47</v>
      </c>
      <c r="M54" s="24" t="s">
        <v>112</v>
      </c>
      <c r="N54" s="24" t="s">
        <v>113</v>
      </c>
      <c r="O54" s="24" t="s">
        <v>112</v>
      </c>
      <c r="P54" s="24" t="s">
        <v>112</v>
      </c>
      <c r="Q54" s="36">
        <v>36</v>
      </c>
      <c r="R54" s="23" t="s">
        <v>71</v>
      </c>
      <c r="S54" s="17" t="s">
        <v>53</v>
      </c>
      <c r="T54" s="36">
        <v>47.6295</v>
      </c>
      <c r="U54" s="31">
        <f t="shared" si="1"/>
        <v>1714.662</v>
      </c>
      <c r="V54" s="32">
        <v>0.13</v>
      </c>
      <c r="W54" s="30"/>
      <c r="X54" s="30"/>
      <c r="Y54" s="38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</row>
    <row r="55" s="9" customFormat="1" ht="37" customHeight="1" spans="1:38">
      <c r="A55" s="17">
        <v>51</v>
      </c>
      <c r="B55" s="17" t="s">
        <v>41</v>
      </c>
      <c r="C55" s="17" t="s">
        <v>41</v>
      </c>
      <c r="D55" s="17" t="s">
        <v>41</v>
      </c>
      <c r="E55" s="18" t="s">
        <v>41</v>
      </c>
      <c r="F55" s="21"/>
      <c r="G55" s="17"/>
      <c r="H55" s="20" t="s">
        <v>115</v>
      </c>
      <c r="I55" s="17" t="s">
        <v>116</v>
      </c>
      <c r="J55" s="17" t="s">
        <v>117</v>
      </c>
      <c r="K55" s="23" t="s">
        <v>43</v>
      </c>
      <c r="L55" s="23" t="s">
        <v>47</v>
      </c>
      <c r="M55" s="23" t="s">
        <v>72</v>
      </c>
      <c r="N55" s="24" t="s">
        <v>73</v>
      </c>
      <c r="O55" s="24" t="s">
        <v>72</v>
      </c>
      <c r="P55" s="24" t="s">
        <v>72</v>
      </c>
      <c r="Q55" s="36">
        <v>6</v>
      </c>
      <c r="R55" s="23" t="s">
        <v>74</v>
      </c>
      <c r="S55" s="17" t="s">
        <v>53</v>
      </c>
      <c r="T55" s="36">
        <v>9799.99958</v>
      </c>
      <c r="U55" s="31">
        <f t="shared" si="1"/>
        <v>58799.99748</v>
      </c>
      <c r="V55" s="32">
        <v>0.13</v>
      </c>
      <c r="W55" s="30" t="s">
        <v>54</v>
      </c>
      <c r="X55" s="30" t="s">
        <v>118</v>
      </c>
      <c r="Y55" s="30" t="s">
        <v>56</v>
      </c>
      <c r="Z55" s="30" t="s">
        <v>57</v>
      </c>
      <c r="AA55" s="30" t="s">
        <v>58</v>
      </c>
      <c r="AB55" s="30" t="s">
        <v>59</v>
      </c>
      <c r="AC55" s="30" t="s">
        <v>58</v>
      </c>
      <c r="AD55" s="30" t="s">
        <v>58</v>
      </c>
      <c r="AE55" s="30" t="s">
        <v>58</v>
      </c>
      <c r="AF55" s="30" t="s">
        <v>58</v>
      </c>
      <c r="AG55" s="30" t="s">
        <v>58</v>
      </c>
      <c r="AH55" s="30" t="s">
        <v>58</v>
      </c>
      <c r="AI55" s="30" t="s">
        <v>58</v>
      </c>
      <c r="AJ55" s="30" t="s">
        <v>60</v>
      </c>
      <c r="AK55" s="30" t="s">
        <v>61</v>
      </c>
      <c r="AL55" s="30" t="s">
        <v>119</v>
      </c>
    </row>
    <row r="56" s="9" customFormat="1" ht="37" customHeight="1" spans="1:38">
      <c r="A56" s="17">
        <v>52</v>
      </c>
      <c r="B56" s="17"/>
      <c r="C56" s="17"/>
      <c r="D56" s="17"/>
      <c r="E56" s="18"/>
      <c r="F56" s="21"/>
      <c r="G56" s="17"/>
      <c r="H56" s="20"/>
      <c r="I56" s="17"/>
      <c r="J56" s="17"/>
      <c r="K56" s="23" t="s">
        <v>43</v>
      </c>
      <c r="L56" s="23" t="s">
        <v>47</v>
      </c>
      <c r="M56" s="23" t="s">
        <v>72</v>
      </c>
      <c r="N56" s="24" t="s">
        <v>73</v>
      </c>
      <c r="O56" s="24" t="s">
        <v>72</v>
      </c>
      <c r="P56" s="24" t="s">
        <v>72</v>
      </c>
      <c r="Q56" s="36">
        <v>50</v>
      </c>
      <c r="R56" s="23" t="s">
        <v>74</v>
      </c>
      <c r="S56" s="17" t="s">
        <v>53</v>
      </c>
      <c r="T56" s="36">
        <v>79.99948</v>
      </c>
      <c r="U56" s="31">
        <f t="shared" si="1"/>
        <v>3999.974</v>
      </c>
      <c r="V56" s="32">
        <v>0.13</v>
      </c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</row>
    <row r="57" s="9" customFormat="1" ht="37" customHeight="1" spans="1:38">
      <c r="A57" s="17">
        <v>53</v>
      </c>
      <c r="B57" s="17"/>
      <c r="C57" s="17"/>
      <c r="D57" s="17"/>
      <c r="E57" s="18"/>
      <c r="F57" s="21"/>
      <c r="G57" s="17"/>
      <c r="H57" s="20"/>
      <c r="I57" s="17"/>
      <c r="J57" s="17" t="s">
        <v>120</v>
      </c>
      <c r="K57" s="23" t="s">
        <v>43</v>
      </c>
      <c r="L57" s="23" t="s">
        <v>47</v>
      </c>
      <c r="M57" s="23" t="s">
        <v>72</v>
      </c>
      <c r="N57" s="24" t="s">
        <v>73</v>
      </c>
      <c r="O57" s="24" t="s">
        <v>72</v>
      </c>
      <c r="P57" s="24" t="s">
        <v>72</v>
      </c>
      <c r="Q57" s="37" t="s">
        <v>121</v>
      </c>
      <c r="R57" s="23" t="s">
        <v>74</v>
      </c>
      <c r="S57" s="17" t="s">
        <v>53</v>
      </c>
      <c r="T57" s="37">
        <v>56.0028</v>
      </c>
      <c r="U57" s="31">
        <f t="shared" si="1"/>
        <v>672.0336</v>
      </c>
      <c r="V57" s="32">
        <v>0.13</v>
      </c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</row>
    <row r="58" s="9" customFormat="1" ht="37" customHeight="1" spans="1:38">
      <c r="A58" s="17">
        <v>54</v>
      </c>
      <c r="B58" s="17"/>
      <c r="C58" s="17"/>
      <c r="D58" s="17"/>
      <c r="E58" s="18"/>
      <c r="F58" s="21"/>
      <c r="G58" s="17"/>
      <c r="H58" s="20"/>
      <c r="I58" s="17"/>
      <c r="J58" s="17"/>
      <c r="K58" s="23" t="s">
        <v>43</v>
      </c>
      <c r="L58" s="23" t="s">
        <v>47</v>
      </c>
      <c r="M58" s="23" t="s">
        <v>72</v>
      </c>
      <c r="N58" s="24" t="s">
        <v>73</v>
      </c>
      <c r="O58" s="24" t="s">
        <v>72</v>
      </c>
      <c r="P58" s="24" t="s">
        <v>72</v>
      </c>
      <c r="Q58" s="37" t="s">
        <v>122</v>
      </c>
      <c r="R58" s="23" t="s">
        <v>74</v>
      </c>
      <c r="S58" s="17" t="s">
        <v>53</v>
      </c>
      <c r="T58" s="37">
        <v>66.0033</v>
      </c>
      <c r="U58" s="31">
        <f t="shared" si="1"/>
        <v>3960.198</v>
      </c>
      <c r="V58" s="32">
        <v>0.13</v>
      </c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</row>
    <row r="59" s="9" customFormat="1" ht="37" customHeight="1" spans="1:38">
      <c r="A59" s="17">
        <v>55</v>
      </c>
      <c r="B59" s="17"/>
      <c r="C59" s="17"/>
      <c r="D59" s="17"/>
      <c r="E59" s="18"/>
      <c r="F59" s="21"/>
      <c r="G59" s="17"/>
      <c r="H59" s="20"/>
      <c r="I59" s="17"/>
      <c r="J59" s="17"/>
      <c r="K59" s="23" t="s">
        <v>43</v>
      </c>
      <c r="L59" s="23" t="s">
        <v>47</v>
      </c>
      <c r="M59" s="23" t="s">
        <v>123</v>
      </c>
      <c r="N59" s="24" t="s">
        <v>124</v>
      </c>
      <c r="O59" s="24" t="s">
        <v>125</v>
      </c>
      <c r="P59" s="24" t="s">
        <v>126</v>
      </c>
      <c r="Q59" s="37" t="s">
        <v>127</v>
      </c>
      <c r="R59" s="35" t="s">
        <v>128</v>
      </c>
      <c r="S59" s="17" t="s">
        <v>53</v>
      </c>
      <c r="T59" s="37">
        <v>487.4255</v>
      </c>
      <c r="U59" s="31">
        <f t="shared" si="1"/>
        <v>2708.7209886</v>
      </c>
      <c r="V59" s="32">
        <v>0.13</v>
      </c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</row>
    <row r="60" s="9" customFormat="1" ht="37" customHeight="1" spans="1:38">
      <c r="A60" s="17">
        <v>56</v>
      </c>
      <c r="B60" s="17"/>
      <c r="C60" s="17"/>
      <c r="D60" s="17"/>
      <c r="E60" s="18"/>
      <c r="F60" s="21"/>
      <c r="G60" s="17"/>
      <c r="H60" s="20"/>
      <c r="I60" s="17"/>
      <c r="J60" s="17"/>
      <c r="K60" s="23" t="s">
        <v>43</v>
      </c>
      <c r="L60" s="23" t="s">
        <v>47</v>
      </c>
      <c r="M60" s="23" t="s">
        <v>95</v>
      </c>
      <c r="N60" s="24" t="s">
        <v>96</v>
      </c>
      <c r="O60" s="24" t="s">
        <v>95</v>
      </c>
      <c r="P60" s="24" t="s">
        <v>95</v>
      </c>
      <c r="Q60" s="37" t="s">
        <v>129</v>
      </c>
      <c r="R60" s="17" t="s">
        <v>71</v>
      </c>
      <c r="S60" s="17" t="s">
        <v>53</v>
      </c>
      <c r="T60" s="37">
        <v>4.77764</v>
      </c>
      <c r="U60" s="31">
        <f t="shared" si="1"/>
        <v>26773.89456</v>
      </c>
      <c r="V60" s="32">
        <v>0.13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</row>
    <row r="61" s="9" customFormat="1" ht="37" customHeight="1" spans="1:38">
      <c r="A61" s="17">
        <v>57</v>
      </c>
      <c r="B61" s="17"/>
      <c r="C61" s="17"/>
      <c r="D61" s="17"/>
      <c r="E61" s="18"/>
      <c r="F61" s="21"/>
      <c r="G61" s="17"/>
      <c r="H61" s="20"/>
      <c r="I61" s="17"/>
      <c r="J61" s="17" t="s">
        <v>130</v>
      </c>
      <c r="K61" s="23" t="s">
        <v>43</v>
      </c>
      <c r="L61" s="23" t="s">
        <v>47</v>
      </c>
      <c r="M61" s="23" t="s">
        <v>69</v>
      </c>
      <c r="N61" s="24" t="s">
        <v>70</v>
      </c>
      <c r="O61" s="24" t="s">
        <v>69</v>
      </c>
      <c r="P61" s="24" t="s">
        <v>69</v>
      </c>
      <c r="Q61" s="36">
        <v>59</v>
      </c>
      <c r="R61" s="23" t="s">
        <v>71</v>
      </c>
      <c r="S61" s="17" t="s">
        <v>53</v>
      </c>
      <c r="T61" s="36">
        <v>7.82977</v>
      </c>
      <c r="U61" s="31">
        <f t="shared" si="1"/>
        <v>461.95643</v>
      </c>
      <c r="V61" s="32">
        <v>0.13</v>
      </c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</row>
    <row r="62" s="9" customFormat="1" ht="37" customHeight="1" spans="1:38">
      <c r="A62" s="17">
        <v>58</v>
      </c>
      <c r="B62" s="17"/>
      <c r="C62" s="17"/>
      <c r="D62" s="17"/>
      <c r="E62" s="18"/>
      <c r="F62" s="21"/>
      <c r="G62" s="17"/>
      <c r="H62" s="20"/>
      <c r="I62" s="17"/>
      <c r="J62" s="17"/>
      <c r="K62" s="23" t="s">
        <v>43</v>
      </c>
      <c r="L62" s="23" t="s">
        <v>47</v>
      </c>
      <c r="M62" s="23" t="s">
        <v>69</v>
      </c>
      <c r="N62" s="24" t="s">
        <v>70</v>
      </c>
      <c r="O62" s="24" t="s">
        <v>69</v>
      </c>
      <c r="P62" s="24" t="s">
        <v>69</v>
      </c>
      <c r="Q62" s="36">
        <v>4</v>
      </c>
      <c r="R62" s="23" t="s">
        <v>71</v>
      </c>
      <c r="S62" s="17" t="s">
        <v>53</v>
      </c>
      <c r="T62" s="36">
        <v>2.825</v>
      </c>
      <c r="U62" s="31">
        <f t="shared" si="1"/>
        <v>11.3</v>
      </c>
      <c r="V62" s="32">
        <v>0.13</v>
      </c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</row>
    <row r="63" s="9" customFormat="1" ht="37" customHeight="1" spans="1:38">
      <c r="A63" s="17">
        <v>59</v>
      </c>
      <c r="B63" s="17"/>
      <c r="C63" s="17"/>
      <c r="D63" s="17"/>
      <c r="E63" s="18"/>
      <c r="F63" s="21"/>
      <c r="G63" s="17"/>
      <c r="H63" s="20"/>
      <c r="I63" s="17"/>
      <c r="J63" s="17"/>
      <c r="K63" s="23" t="s">
        <v>43</v>
      </c>
      <c r="L63" s="23" t="s">
        <v>47</v>
      </c>
      <c r="M63" s="23" t="s">
        <v>69</v>
      </c>
      <c r="N63" s="24" t="s">
        <v>70</v>
      </c>
      <c r="O63" s="24" t="s">
        <v>69</v>
      </c>
      <c r="P63" s="24" t="s">
        <v>69</v>
      </c>
      <c r="Q63" s="36">
        <v>59</v>
      </c>
      <c r="R63" s="23" t="s">
        <v>71</v>
      </c>
      <c r="S63" s="17" t="s">
        <v>53</v>
      </c>
      <c r="T63" s="36">
        <v>5.65</v>
      </c>
      <c r="U63" s="31">
        <f t="shared" si="1"/>
        <v>333.35</v>
      </c>
      <c r="V63" s="32">
        <v>0.13</v>
      </c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</row>
    <row r="64" s="9" customFormat="1" ht="37" customHeight="1" spans="1:38">
      <c r="A64" s="17">
        <v>60</v>
      </c>
      <c r="B64" s="17"/>
      <c r="C64" s="17"/>
      <c r="D64" s="17"/>
      <c r="E64" s="18"/>
      <c r="F64" s="21"/>
      <c r="G64" s="17"/>
      <c r="H64" s="20"/>
      <c r="I64" s="17"/>
      <c r="J64" s="17"/>
      <c r="K64" s="23" t="s">
        <v>43</v>
      </c>
      <c r="L64" s="23" t="s">
        <v>47</v>
      </c>
      <c r="M64" s="23" t="s">
        <v>72</v>
      </c>
      <c r="N64" s="24" t="s">
        <v>73</v>
      </c>
      <c r="O64" s="24" t="s">
        <v>72</v>
      </c>
      <c r="P64" s="24" t="s">
        <v>72</v>
      </c>
      <c r="Q64" s="36">
        <v>380</v>
      </c>
      <c r="R64" s="23" t="s">
        <v>74</v>
      </c>
      <c r="S64" s="17" t="s">
        <v>53</v>
      </c>
      <c r="T64" s="36">
        <v>10.8819</v>
      </c>
      <c r="U64" s="31">
        <f t="shared" si="1"/>
        <v>4135.122</v>
      </c>
      <c r="V64" s="32">
        <v>0.13</v>
      </c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</row>
    <row r="65" s="9" customFormat="1" ht="37" customHeight="1" spans="1:38">
      <c r="A65" s="17">
        <v>61</v>
      </c>
      <c r="B65" s="17"/>
      <c r="C65" s="17"/>
      <c r="D65" s="17"/>
      <c r="E65" s="18"/>
      <c r="F65" s="21"/>
      <c r="G65" s="17"/>
      <c r="H65" s="20"/>
      <c r="I65" s="17"/>
      <c r="J65" s="17"/>
      <c r="K65" s="23" t="s">
        <v>43</v>
      </c>
      <c r="L65" s="23" t="s">
        <v>47</v>
      </c>
      <c r="M65" s="23" t="s">
        <v>72</v>
      </c>
      <c r="N65" s="24" t="s">
        <v>73</v>
      </c>
      <c r="O65" s="24" t="s">
        <v>72</v>
      </c>
      <c r="P65" s="24" t="s">
        <v>72</v>
      </c>
      <c r="Q65" s="36">
        <v>9</v>
      </c>
      <c r="R65" s="23" t="s">
        <v>74</v>
      </c>
      <c r="S65" s="17" t="s">
        <v>53</v>
      </c>
      <c r="T65" s="36">
        <v>11.865</v>
      </c>
      <c r="U65" s="31">
        <f t="shared" si="1"/>
        <v>106.785</v>
      </c>
      <c r="V65" s="32">
        <v>0.13</v>
      </c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</row>
    <row r="66" s="9" customFormat="1" ht="37" customHeight="1" spans="1:38">
      <c r="A66" s="17">
        <v>62</v>
      </c>
      <c r="B66" s="17"/>
      <c r="C66" s="17"/>
      <c r="D66" s="17"/>
      <c r="E66" s="18"/>
      <c r="F66" s="21"/>
      <c r="G66" s="17"/>
      <c r="H66" s="20"/>
      <c r="I66" s="17"/>
      <c r="J66" s="17"/>
      <c r="K66" s="23" t="s">
        <v>43</v>
      </c>
      <c r="L66" s="23" t="s">
        <v>47</v>
      </c>
      <c r="M66" s="23" t="s">
        <v>72</v>
      </c>
      <c r="N66" s="24" t="s">
        <v>73</v>
      </c>
      <c r="O66" s="24" t="s">
        <v>72</v>
      </c>
      <c r="P66" s="24" t="s">
        <v>72</v>
      </c>
      <c r="Q66" s="36">
        <v>10</v>
      </c>
      <c r="R66" s="23" t="s">
        <v>74</v>
      </c>
      <c r="S66" s="17" t="s">
        <v>53</v>
      </c>
      <c r="T66" s="36">
        <v>9.04</v>
      </c>
      <c r="U66" s="31">
        <f t="shared" si="1"/>
        <v>90.4</v>
      </c>
      <c r="V66" s="32">
        <v>0.13</v>
      </c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</row>
    <row r="67" s="9" customFormat="1" ht="37" customHeight="1" spans="1:38">
      <c r="A67" s="17">
        <v>63</v>
      </c>
      <c r="B67" s="17"/>
      <c r="C67" s="17"/>
      <c r="D67" s="17"/>
      <c r="E67" s="18"/>
      <c r="F67" s="21"/>
      <c r="G67" s="17"/>
      <c r="H67" s="20"/>
      <c r="I67" s="17"/>
      <c r="J67" s="17"/>
      <c r="K67" s="23" t="s">
        <v>43</v>
      </c>
      <c r="L67" s="23" t="s">
        <v>47</v>
      </c>
      <c r="M67" s="23" t="s">
        <v>72</v>
      </c>
      <c r="N67" s="24" t="s">
        <v>73</v>
      </c>
      <c r="O67" s="24" t="s">
        <v>72</v>
      </c>
      <c r="P67" s="24" t="s">
        <v>72</v>
      </c>
      <c r="Q67" s="36">
        <v>190</v>
      </c>
      <c r="R67" s="23" t="s">
        <v>74</v>
      </c>
      <c r="S67" s="17" t="s">
        <v>53</v>
      </c>
      <c r="T67" s="36">
        <v>6.78</v>
      </c>
      <c r="U67" s="31">
        <f t="shared" si="1"/>
        <v>1288.2</v>
      </c>
      <c r="V67" s="32">
        <v>0.13</v>
      </c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</row>
    <row r="68" s="9" customFormat="1" ht="37" customHeight="1" spans="1:38">
      <c r="A68" s="17">
        <v>64</v>
      </c>
      <c r="B68" s="17"/>
      <c r="C68" s="17"/>
      <c r="D68" s="17"/>
      <c r="E68" s="18"/>
      <c r="F68" s="21"/>
      <c r="G68" s="17"/>
      <c r="H68" s="20"/>
      <c r="I68" s="17"/>
      <c r="J68" s="17"/>
      <c r="K68" s="23" t="s">
        <v>43</v>
      </c>
      <c r="L68" s="23" t="s">
        <v>47</v>
      </c>
      <c r="M68" s="24" t="s">
        <v>131</v>
      </c>
      <c r="N68" s="24" t="s">
        <v>132</v>
      </c>
      <c r="O68" s="24" t="s">
        <v>131</v>
      </c>
      <c r="P68" s="24" t="s">
        <v>131</v>
      </c>
      <c r="Q68" s="36">
        <v>3</v>
      </c>
      <c r="R68" s="17" t="s">
        <v>128</v>
      </c>
      <c r="S68" s="17" t="s">
        <v>53</v>
      </c>
      <c r="T68" s="36">
        <v>28.25</v>
      </c>
      <c r="U68" s="31">
        <f t="shared" si="1"/>
        <v>84.75</v>
      </c>
      <c r="V68" s="32">
        <v>0.13</v>
      </c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</row>
    <row r="69" ht="36" customHeight="1" spans="1:38">
      <c r="A69" s="17">
        <v>65</v>
      </c>
      <c r="B69" s="17" t="s">
        <v>41</v>
      </c>
      <c r="C69" s="17" t="s">
        <v>41</v>
      </c>
      <c r="D69" s="17" t="s">
        <v>41</v>
      </c>
      <c r="E69" s="18" t="s">
        <v>41</v>
      </c>
      <c r="F69" s="21"/>
      <c r="G69" s="17"/>
      <c r="H69" s="20" t="s">
        <v>133</v>
      </c>
      <c r="I69" s="17" t="s">
        <v>134</v>
      </c>
      <c r="J69" s="23" t="s">
        <v>134</v>
      </c>
      <c r="K69" s="23" t="s">
        <v>43</v>
      </c>
      <c r="L69" s="23" t="s">
        <v>47</v>
      </c>
      <c r="M69" s="23" t="s">
        <v>48</v>
      </c>
      <c r="N69" s="24" t="s">
        <v>135</v>
      </c>
      <c r="O69" s="24" t="s">
        <v>136</v>
      </c>
      <c r="P69" s="24" t="s">
        <v>137</v>
      </c>
      <c r="Q69" s="36">
        <v>1129</v>
      </c>
      <c r="R69" s="23" t="s">
        <v>52</v>
      </c>
      <c r="S69" s="23" t="s">
        <v>53</v>
      </c>
      <c r="T69" s="27">
        <v>608.8779</v>
      </c>
      <c r="U69" s="31">
        <f t="shared" si="1"/>
        <v>687423.1491</v>
      </c>
      <c r="V69" s="32">
        <v>0.13</v>
      </c>
      <c r="W69" s="17" t="s">
        <v>54</v>
      </c>
      <c r="X69" s="17" t="s">
        <v>138</v>
      </c>
      <c r="Y69" s="17" t="s">
        <v>56</v>
      </c>
      <c r="Z69" s="17" t="s">
        <v>57</v>
      </c>
      <c r="AA69" s="17" t="s">
        <v>58</v>
      </c>
      <c r="AB69" s="17" t="s">
        <v>59</v>
      </c>
      <c r="AC69" s="17" t="s">
        <v>58</v>
      </c>
      <c r="AD69" s="17" t="s">
        <v>58</v>
      </c>
      <c r="AE69" s="17" t="s">
        <v>58</v>
      </c>
      <c r="AF69" s="17" t="s">
        <v>58</v>
      </c>
      <c r="AG69" s="17" t="s">
        <v>58</v>
      </c>
      <c r="AH69" s="17" t="s">
        <v>58</v>
      </c>
      <c r="AI69" s="17" t="s">
        <v>58</v>
      </c>
      <c r="AJ69" s="17" t="s">
        <v>60</v>
      </c>
      <c r="AK69" s="17" t="s">
        <v>61</v>
      </c>
      <c r="AL69" s="17" t="s">
        <v>139</v>
      </c>
    </row>
    <row r="70" ht="36" customHeight="1" spans="1:38">
      <c r="A70" s="17">
        <v>66</v>
      </c>
      <c r="B70" s="17"/>
      <c r="C70" s="17"/>
      <c r="D70" s="17"/>
      <c r="E70" s="18"/>
      <c r="F70" s="21"/>
      <c r="G70" s="17"/>
      <c r="H70" s="20"/>
      <c r="I70" s="17"/>
      <c r="J70" s="23"/>
      <c r="K70" s="23" t="s">
        <v>43</v>
      </c>
      <c r="L70" s="23" t="s">
        <v>47</v>
      </c>
      <c r="M70" s="23" t="s">
        <v>69</v>
      </c>
      <c r="N70" s="24" t="s">
        <v>70</v>
      </c>
      <c r="O70" s="24" t="s">
        <v>69</v>
      </c>
      <c r="P70" s="24" t="s">
        <v>69</v>
      </c>
      <c r="Q70" s="36">
        <v>4819.7179</v>
      </c>
      <c r="R70" s="23" t="s">
        <v>128</v>
      </c>
      <c r="S70" s="23" t="s">
        <v>53</v>
      </c>
      <c r="T70" s="27">
        <v>5.32456</v>
      </c>
      <c r="U70" s="31">
        <f t="shared" si="1"/>
        <v>25662.877141624</v>
      </c>
      <c r="V70" s="32">
        <v>0.13</v>
      </c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</row>
    <row r="71" ht="36" customHeight="1" spans="1:38">
      <c r="A71" s="39">
        <v>67</v>
      </c>
      <c r="B71" s="39"/>
      <c r="C71" s="39"/>
      <c r="D71" s="39"/>
      <c r="E71" s="19"/>
      <c r="F71" s="21"/>
      <c r="G71" s="17"/>
      <c r="H71" s="40"/>
      <c r="I71" s="39"/>
      <c r="J71" s="44"/>
      <c r="K71" s="44" t="s">
        <v>43</v>
      </c>
      <c r="L71" s="44" t="s">
        <v>140</v>
      </c>
      <c r="M71" s="45" t="s">
        <v>141</v>
      </c>
      <c r="N71" s="45" t="s">
        <v>142</v>
      </c>
      <c r="O71" s="45" t="s">
        <v>141</v>
      </c>
      <c r="P71" s="45" t="s">
        <v>141</v>
      </c>
      <c r="Q71" s="49">
        <v>406.8182</v>
      </c>
      <c r="R71" s="44" t="s">
        <v>71</v>
      </c>
      <c r="S71" s="44" t="s">
        <v>53</v>
      </c>
      <c r="T71" s="50">
        <v>48.01483</v>
      </c>
      <c r="U71" s="51">
        <f t="shared" si="1"/>
        <v>19533.306713906</v>
      </c>
      <c r="V71" s="52">
        <v>0.13</v>
      </c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</row>
    <row r="72" s="10" customFormat="1" ht="36" customHeight="1" spans="1:42">
      <c r="A72" s="17">
        <v>68</v>
      </c>
      <c r="B72" s="23" t="s">
        <v>41</v>
      </c>
      <c r="C72" s="23" t="s">
        <v>41</v>
      </c>
      <c r="D72" s="23" t="s">
        <v>143</v>
      </c>
      <c r="E72" s="41" t="s">
        <v>41</v>
      </c>
      <c r="F72" s="21"/>
      <c r="G72" s="17"/>
      <c r="H72" s="42" t="s">
        <v>144</v>
      </c>
      <c r="I72" s="46" t="s">
        <v>145</v>
      </c>
      <c r="J72" s="23" t="s">
        <v>146</v>
      </c>
      <c r="K72" s="47" t="s">
        <v>147</v>
      </c>
      <c r="L72" s="47" t="s">
        <v>148</v>
      </c>
      <c r="M72" s="47" t="s">
        <v>149</v>
      </c>
      <c r="N72" s="24" t="s">
        <v>150</v>
      </c>
      <c r="O72" s="24" t="s">
        <v>149</v>
      </c>
      <c r="P72" s="24" t="s">
        <v>149</v>
      </c>
      <c r="Q72" s="47">
        <v>35000</v>
      </c>
      <c r="R72" s="47" t="s">
        <v>151</v>
      </c>
      <c r="S72" s="53" t="s">
        <v>53</v>
      </c>
      <c r="T72" s="54">
        <v>0.113</v>
      </c>
      <c r="U72" s="54">
        <v>3955</v>
      </c>
      <c r="V72" s="55">
        <v>0.13</v>
      </c>
      <c r="W72" s="46" t="s">
        <v>152</v>
      </c>
      <c r="X72" s="46" t="s">
        <v>153</v>
      </c>
      <c r="Y72" s="47" t="s">
        <v>56</v>
      </c>
      <c r="Z72" s="23" t="s">
        <v>57</v>
      </c>
      <c r="AA72" s="23" t="s">
        <v>58</v>
      </c>
      <c r="AB72" s="23" t="s">
        <v>59</v>
      </c>
      <c r="AC72" s="23" t="s">
        <v>58</v>
      </c>
      <c r="AD72" s="23" t="s">
        <v>58</v>
      </c>
      <c r="AE72" s="23" t="s">
        <v>58</v>
      </c>
      <c r="AF72" s="23" t="s">
        <v>58</v>
      </c>
      <c r="AG72" s="23" t="s">
        <v>58</v>
      </c>
      <c r="AH72" s="23" t="s">
        <v>58</v>
      </c>
      <c r="AI72" s="23" t="s">
        <v>58</v>
      </c>
      <c r="AJ72" s="23" t="s">
        <v>60</v>
      </c>
      <c r="AK72" s="23" t="s">
        <v>61</v>
      </c>
      <c r="AL72" s="23" t="s">
        <v>154</v>
      </c>
      <c r="AM72" s="59"/>
      <c r="AN72" s="60"/>
      <c r="AO72" s="60"/>
      <c r="AP72" s="59"/>
    </row>
    <row r="73" s="10" customFormat="1" ht="36" customHeight="1" spans="1:42">
      <c r="A73" s="39">
        <v>69</v>
      </c>
      <c r="B73" s="23"/>
      <c r="C73" s="23"/>
      <c r="D73" s="23"/>
      <c r="E73" s="41"/>
      <c r="F73" s="21"/>
      <c r="G73" s="17"/>
      <c r="H73" s="42"/>
      <c r="I73" s="46"/>
      <c r="J73" s="23" t="s">
        <v>155</v>
      </c>
      <c r="K73" s="47" t="s">
        <v>156</v>
      </c>
      <c r="L73" s="47" t="s">
        <v>156</v>
      </c>
      <c r="M73" s="47" t="s">
        <v>157</v>
      </c>
      <c r="N73" s="24" t="s">
        <v>158</v>
      </c>
      <c r="O73" s="24" t="s">
        <v>159</v>
      </c>
      <c r="P73" s="24" t="s">
        <v>160</v>
      </c>
      <c r="Q73" s="47">
        <v>12</v>
      </c>
      <c r="R73" s="47" t="s">
        <v>161</v>
      </c>
      <c r="S73" s="53" t="s">
        <v>53</v>
      </c>
      <c r="T73" s="54">
        <v>23.73</v>
      </c>
      <c r="U73" s="54">
        <v>284.76</v>
      </c>
      <c r="V73" s="55">
        <v>0.13</v>
      </c>
      <c r="W73" s="46"/>
      <c r="X73" s="46"/>
      <c r="Y73" s="47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59"/>
      <c r="AN73" s="60"/>
      <c r="AO73" s="60"/>
      <c r="AP73" s="59"/>
    </row>
    <row r="74" s="10" customFormat="1" ht="36" customHeight="1" spans="1:42">
      <c r="A74" s="17">
        <v>70</v>
      </c>
      <c r="B74" s="23"/>
      <c r="C74" s="23"/>
      <c r="D74" s="23"/>
      <c r="E74" s="41"/>
      <c r="F74" s="21"/>
      <c r="G74" s="17"/>
      <c r="H74" s="42"/>
      <c r="I74" s="46"/>
      <c r="J74" s="23"/>
      <c r="K74" s="47" t="s">
        <v>162</v>
      </c>
      <c r="L74" s="47" t="s">
        <v>163</v>
      </c>
      <c r="M74" s="47" t="s">
        <v>164</v>
      </c>
      <c r="N74" s="24" t="s">
        <v>165</v>
      </c>
      <c r="O74" s="24" t="s">
        <v>166</v>
      </c>
      <c r="P74" s="24" t="s">
        <v>167</v>
      </c>
      <c r="Q74" s="47">
        <v>1900</v>
      </c>
      <c r="R74" s="47" t="s">
        <v>74</v>
      </c>
      <c r="S74" s="53" t="s">
        <v>53</v>
      </c>
      <c r="T74" s="54">
        <v>20.34</v>
      </c>
      <c r="U74" s="54">
        <v>38646</v>
      </c>
      <c r="V74" s="55">
        <v>0.13</v>
      </c>
      <c r="W74" s="46"/>
      <c r="X74" s="46"/>
      <c r="Y74" s="47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59"/>
      <c r="AN74" s="60"/>
      <c r="AO74" s="60"/>
      <c r="AP74" s="59"/>
    </row>
    <row r="75" s="10" customFormat="1" ht="36" customHeight="1" spans="1:42">
      <c r="A75" s="39">
        <v>71</v>
      </c>
      <c r="B75" s="23"/>
      <c r="C75" s="23"/>
      <c r="D75" s="23"/>
      <c r="E75" s="41"/>
      <c r="F75" s="21"/>
      <c r="G75" s="17"/>
      <c r="H75" s="42"/>
      <c r="I75" s="46"/>
      <c r="J75" s="23"/>
      <c r="K75" s="47" t="s">
        <v>156</v>
      </c>
      <c r="L75" s="47" t="s">
        <v>156</v>
      </c>
      <c r="M75" s="47" t="s">
        <v>157</v>
      </c>
      <c r="N75" s="24" t="s">
        <v>158</v>
      </c>
      <c r="O75" s="24" t="s">
        <v>159</v>
      </c>
      <c r="P75" s="24" t="s">
        <v>160</v>
      </c>
      <c r="Q75" s="47">
        <v>30</v>
      </c>
      <c r="R75" s="47" t="s">
        <v>168</v>
      </c>
      <c r="S75" s="53" t="s">
        <v>53</v>
      </c>
      <c r="T75" s="54">
        <v>13.56</v>
      </c>
      <c r="U75" s="54">
        <v>406.8</v>
      </c>
      <c r="V75" s="55">
        <v>0.13</v>
      </c>
      <c r="W75" s="46"/>
      <c r="X75" s="46"/>
      <c r="Y75" s="47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59"/>
      <c r="AN75" s="60"/>
      <c r="AO75" s="60"/>
      <c r="AP75" s="59"/>
    </row>
    <row r="76" s="10" customFormat="1" ht="36" customHeight="1" spans="1:42">
      <c r="A76" s="17">
        <v>72</v>
      </c>
      <c r="B76" s="23"/>
      <c r="C76" s="23"/>
      <c r="D76" s="23"/>
      <c r="E76" s="41"/>
      <c r="F76" s="21"/>
      <c r="G76" s="17"/>
      <c r="H76" s="42"/>
      <c r="I76" s="46"/>
      <c r="J76" s="23"/>
      <c r="K76" s="47" t="s">
        <v>156</v>
      </c>
      <c r="L76" s="47" t="s">
        <v>156</v>
      </c>
      <c r="M76" s="47" t="s">
        <v>157</v>
      </c>
      <c r="N76" s="24" t="s">
        <v>158</v>
      </c>
      <c r="O76" s="24" t="s">
        <v>159</v>
      </c>
      <c r="P76" s="24" t="s">
        <v>160</v>
      </c>
      <c r="Q76" s="47">
        <v>70</v>
      </c>
      <c r="R76" s="47" t="s">
        <v>168</v>
      </c>
      <c r="S76" s="53" t="s">
        <v>53</v>
      </c>
      <c r="T76" s="54">
        <v>9.04</v>
      </c>
      <c r="U76" s="54">
        <v>632.8</v>
      </c>
      <c r="V76" s="55">
        <v>0.13</v>
      </c>
      <c r="W76" s="46"/>
      <c r="X76" s="46"/>
      <c r="Y76" s="47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59"/>
      <c r="AN76" s="60"/>
      <c r="AO76" s="60"/>
      <c r="AP76" s="59"/>
    </row>
    <row r="77" s="10" customFormat="1" ht="36" customHeight="1" spans="1:42">
      <c r="A77" s="39">
        <v>73</v>
      </c>
      <c r="B77" s="23"/>
      <c r="C77" s="23"/>
      <c r="D77" s="23"/>
      <c r="E77" s="41"/>
      <c r="F77" s="21"/>
      <c r="G77" s="17"/>
      <c r="H77" s="42"/>
      <c r="I77" s="46"/>
      <c r="J77" s="23" t="s">
        <v>169</v>
      </c>
      <c r="K77" s="47" t="s">
        <v>170</v>
      </c>
      <c r="L77" s="23" t="s">
        <v>171</v>
      </c>
      <c r="M77" s="47" t="s">
        <v>172</v>
      </c>
      <c r="N77" s="24" t="s">
        <v>173</v>
      </c>
      <c r="O77" s="24" t="s">
        <v>174</v>
      </c>
      <c r="P77" s="24" t="s">
        <v>175</v>
      </c>
      <c r="Q77" s="47">
        <v>298</v>
      </c>
      <c r="R77" s="47" t="s">
        <v>74</v>
      </c>
      <c r="S77" s="53" t="s">
        <v>53</v>
      </c>
      <c r="T77" s="54">
        <v>32.996</v>
      </c>
      <c r="U77" s="54">
        <v>9832.808</v>
      </c>
      <c r="V77" s="55">
        <v>0.13</v>
      </c>
      <c r="W77" s="46"/>
      <c r="X77" s="46"/>
      <c r="Y77" s="47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59"/>
      <c r="AN77" s="60"/>
      <c r="AO77" s="60"/>
      <c r="AP77" s="59"/>
    </row>
    <row r="78" s="10" customFormat="1" ht="36" customHeight="1" spans="1:42">
      <c r="A78" s="17">
        <v>74</v>
      </c>
      <c r="B78" s="23"/>
      <c r="C78" s="23"/>
      <c r="D78" s="23"/>
      <c r="E78" s="41"/>
      <c r="F78" s="21"/>
      <c r="G78" s="17"/>
      <c r="H78" s="42"/>
      <c r="I78" s="46"/>
      <c r="J78" s="23" t="s">
        <v>176</v>
      </c>
      <c r="K78" s="47" t="s">
        <v>177</v>
      </c>
      <c r="L78" s="47" t="s">
        <v>178</v>
      </c>
      <c r="M78" s="47" t="s">
        <v>179</v>
      </c>
      <c r="N78" s="24" t="s">
        <v>180</v>
      </c>
      <c r="O78" s="24" t="s">
        <v>181</v>
      </c>
      <c r="P78" s="24" t="s">
        <v>182</v>
      </c>
      <c r="Q78" s="47">
        <v>75</v>
      </c>
      <c r="R78" s="47" t="s">
        <v>74</v>
      </c>
      <c r="S78" s="53" t="s">
        <v>53</v>
      </c>
      <c r="T78" s="54">
        <v>19.05</v>
      </c>
      <c r="U78" s="54">
        <v>1428.75</v>
      </c>
      <c r="V78" s="55">
        <v>0.13</v>
      </c>
      <c r="W78" s="46"/>
      <c r="X78" s="46"/>
      <c r="Y78" s="47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59"/>
      <c r="AN78" s="60"/>
      <c r="AO78" s="60"/>
      <c r="AP78" s="59"/>
    </row>
    <row r="79" s="10" customFormat="1" ht="36" customHeight="1" spans="1:42">
      <c r="A79" s="39">
        <v>75</v>
      </c>
      <c r="B79" s="23"/>
      <c r="C79" s="23"/>
      <c r="D79" s="23"/>
      <c r="E79" s="41"/>
      <c r="F79" s="21"/>
      <c r="G79" s="17"/>
      <c r="H79" s="42"/>
      <c r="I79" s="46"/>
      <c r="J79" s="23" t="s">
        <v>183</v>
      </c>
      <c r="K79" s="47" t="s">
        <v>177</v>
      </c>
      <c r="L79" s="47" t="s">
        <v>178</v>
      </c>
      <c r="M79" s="47" t="s">
        <v>179</v>
      </c>
      <c r="N79" s="24" t="s">
        <v>180</v>
      </c>
      <c r="O79" s="24" t="s">
        <v>181</v>
      </c>
      <c r="P79" s="24" t="s">
        <v>182</v>
      </c>
      <c r="Q79" s="47">
        <v>240</v>
      </c>
      <c r="R79" s="47" t="s">
        <v>74</v>
      </c>
      <c r="S79" s="53" t="s">
        <v>53</v>
      </c>
      <c r="T79" s="54">
        <v>24.39</v>
      </c>
      <c r="U79" s="54">
        <v>5853.6</v>
      </c>
      <c r="V79" s="55">
        <v>0.13</v>
      </c>
      <c r="W79" s="46"/>
      <c r="X79" s="46"/>
      <c r="Y79" s="47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59"/>
      <c r="AN79" s="60"/>
      <c r="AO79" s="60"/>
      <c r="AP79" s="59"/>
    </row>
    <row r="80" s="10" customFormat="1" ht="36" customHeight="1" spans="1:42">
      <c r="A80" s="17">
        <v>76</v>
      </c>
      <c r="B80" s="23"/>
      <c r="C80" s="23"/>
      <c r="D80" s="23"/>
      <c r="E80" s="41"/>
      <c r="F80" s="21"/>
      <c r="G80" s="17"/>
      <c r="H80" s="42"/>
      <c r="I80" s="46"/>
      <c r="J80" s="23" t="s">
        <v>184</v>
      </c>
      <c r="K80" s="47" t="s">
        <v>177</v>
      </c>
      <c r="L80" s="47" t="s">
        <v>178</v>
      </c>
      <c r="M80" s="47" t="s">
        <v>179</v>
      </c>
      <c r="N80" s="24" t="s">
        <v>180</v>
      </c>
      <c r="O80" s="24" t="s">
        <v>181</v>
      </c>
      <c r="P80" s="24" t="s">
        <v>182</v>
      </c>
      <c r="Q80" s="47">
        <v>60</v>
      </c>
      <c r="R80" s="47" t="s">
        <v>74</v>
      </c>
      <c r="S80" s="53" t="s">
        <v>53</v>
      </c>
      <c r="T80" s="54">
        <v>24.39</v>
      </c>
      <c r="U80" s="54">
        <v>1463.4</v>
      </c>
      <c r="V80" s="55">
        <v>0.13</v>
      </c>
      <c r="W80" s="46"/>
      <c r="X80" s="46"/>
      <c r="Y80" s="47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59"/>
      <c r="AN80" s="60"/>
      <c r="AO80" s="60"/>
      <c r="AP80" s="59"/>
    </row>
    <row r="81" s="10" customFormat="1" ht="36" customHeight="1" spans="1:42">
      <c r="A81" s="39">
        <v>77</v>
      </c>
      <c r="B81" s="23"/>
      <c r="C81" s="23"/>
      <c r="D81" s="23"/>
      <c r="E81" s="41"/>
      <c r="F81" s="21"/>
      <c r="G81" s="17"/>
      <c r="H81" s="42"/>
      <c r="I81" s="46"/>
      <c r="J81" s="23" t="s">
        <v>185</v>
      </c>
      <c r="K81" s="47" t="s">
        <v>177</v>
      </c>
      <c r="L81" s="47" t="s">
        <v>178</v>
      </c>
      <c r="M81" s="47" t="s">
        <v>179</v>
      </c>
      <c r="N81" s="24" t="s">
        <v>180</v>
      </c>
      <c r="O81" s="24" t="s">
        <v>181</v>
      </c>
      <c r="P81" s="24" t="s">
        <v>182</v>
      </c>
      <c r="Q81" s="47">
        <v>50</v>
      </c>
      <c r="R81" s="47" t="s">
        <v>74</v>
      </c>
      <c r="S81" s="53" t="s">
        <v>53</v>
      </c>
      <c r="T81" s="54">
        <v>24.39</v>
      </c>
      <c r="U81" s="54">
        <v>1219.5</v>
      </c>
      <c r="V81" s="55">
        <v>0.13</v>
      </c>
      <c r="W81" s="46"/>
      <c r="X81" s="46"/>
      <c r="Y81" s="47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59"/>
      <c r="AN81" s="60"/>
      <c r="AO81" s="60"/>
      <c r="AP81" s="59"/>
    </row>
    <row r="82" s="10" customFormat="1" ht="36" customHeight="1" spans="1:42">
      <c r="A82" s="17">
        <v>78</v>
      </c>
      <c r="B82" s="23"/>
      <c r="C82" s="23"/>
      <c r="D82" s="23"/>
      <c r="E82" s="41"/>
      <c r="F82" s="21"/>
      <c r="G82" s="17"/>
      <c r="H82" s="42"/>
      <c r="I82" s="46"/>
      <c r="J82" s="23" t="s">
        <v>186</v>
      </c>
      <c r="K82" s="47" t="s">
        <v>177</v>
      </c>
      <c r="L82" s="47" t="s">
        <v>178</v>
      </c>
      <c r="M82" s="47" t="s">
        <v>179</v>
      </c>
      <c r="N82" s="24" t="s">
        <v>187</v>
      </c>
      <c r="O82" s="24" t="s">
        <v>188</v>
      </c>
      <c r="P82" s="24" t="s">
        <v>189</v>
      </c>
      <c r="Q82" s="47">
        <v>15</v>
      </c>
      <c r="R82" s="47" t="s">
        <v>74</v>
      </c>
      <c r="S82" s="53" t="s">
        <v>53</v>
      </c>
      <c r="T82" s="54">
        <v>32</v>
      </c>
      <c r="U82" s="54">
        <v>480</v>
      </c>
      <c r="V82" s="55">
        <v>0.13</v>
      </c>
      <c r="W82" s="46"/>
      <c r="X82" s="46"/>
      <c r="Y82" s="47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59"/>
      <c r="AN82" s="60"/>
      <c r="AO82" s="60"/>
      <c r="AP82" s="59"/>
    </row>
    <row r="83" s="10" customFormat="1" ht="36" customHeight="1" spans="1:42">
      <c r="A83" s="39">
        <v>79</v>
      </c>
      <c r="B83" s="23"/>
      <c r="C83" s="23"/>
      <c r="D83" s="23"/>
      <c r="E83" s="41"/>
      <c r="F83" s="21"/>
      <c r="G83" s="17"/>
      <c r="H83" s="42"/>
      <c r="I83" s="46"/>
      <c r="J83" s="23"/>
      <c r="K83" s="47" t="s">
        <v>177</v>
      </c>
      <c r="L83" s="47" t="s">
        <v>178</v>
      </c>
      <c r="M83" s="47" t="s">
        <v>179</v>
      </c>
      <c r="N83" s="24" t="s">
        <v>180</v>
      </c>
      <c r="O83" s="24" t="s">
        <v>181</v>
      </c>
      <c r="P83" s="24" t="s">
        <v>182</v>
      </c>
      <c r="Q83" s="47">
        <v>400</v>
      </c>
      <c r="R83" s="47" t="s">
        <v>74</v>
      </c>
      <c r="S83" s="53" t="s">
        <v>53</v>
      </c>
      <c r="T83" s="54">
        <v>27.75</v>
      </c>
      <c r="U83" s="54">
        <v>11100</v>
      </c>
      <c r="V83" s="55">
        <v>0.13</v>
      </c>
      <c r="W83" s="46"/>
      <c r="X83" s="46"/>
      <c r="Y83" s="47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59"/>
      <c r="AN83" s="60"/>
      <c r="AO83" s="60"/>
      <c r="AP83" s="59"/>
    </row>
    <row r="84" s="10" customFormat="1" ht="36" customHeight="1" spans="1:42">
      <c r="A84" s="17">
        <v>80</v>
      </c>
      <c r="B84" s="23"/>
      <c r="C84" s="23"/>
      <c r="D84" s="23"/>
      <c r="E84" s="41"/>
      <c r="F84" s="21"/>
      <c r="G84" s="17"/>
      <c r="H84" s="42"/>
      <c r="I84" s="46"/>
      <c r="J84" s="23"/>
      <c r="K84" s="47" t="s">
        <v>170</v>
      </c>
      <c r="L84" s="23" t="s">
        <v>171</v>
      </c>
      <c r="M84" s="23" t="s">
        <v>190</v>
      </c>
      <c r="N84" s="24" t="s">
        <v>191</v>
      </c>
      <c r="O84" s="24" t="s">
        <v>192</v>
      </c>
      <c r="P84" s="24" t="s">
        <v>193</v>
      </c>
      <c r="Q84" s="47">
        <v>30</v>
      </c>
      <c r="R84" s="47" t="s">
        <v>168</v>
      </c>
      <c r="S84" s="53" t="s">
        <v>53</v>
      </c>
      <c r="T84" s="54">
        <v>19.999</v>
      </c>
      <c r="U84" s="54">
        <v>599.97</v>
      </c>
      <c r="V84" s="55">
        <v>0.13</v>
      </c>
      <c r="W84" s="46"/>
      <c r="X84" s="46"/>
      <c r="Y84" s="47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59"/>
      <c r="AN84" s="60"/>
      <c r="AO84" s="60"/>
      <c r="AP84" s="59"/>
    </row>
    <row r="85" s="10" customFormat="1" ht="36" customHeight="1" spans="1:42">
      <c r="A85" s="39">
        <v>81</v>
      </c>
      <c r="B85" s="23"/>
      <c r="C85" s="23"/>
      <c r="D85" s="23"/>
      <c r="E85" s="41"/>
      <c r="F85" s="21"/>
      <c r="G85" s="17"/>
      <c r="H85" s="42"/>
      <c r="I85" s="46"/>
      <c r="J85" s="23"/>
      <c r="K85" s="47" t="s">
        <v>162</v>
      </c>
      <c r="L85" s="47" t="s">
        <v>194</v>
      </c>
      <c r="M85" s="47" t="s">
        <v>195</v>
      </c>
      <c r="N85" s="24" t="s">
        <v>196</v>
      </c>
      <c r="O85" s="24" t="s">
        <v>197</v>
      </c>
      <c r="P85" s="24" t="s">
        <v>198</v>
      </c>
      <c r="Q85" s="47">
        <v>4</v>
      </c>
      <c r="R85" s="47" t="s">
        <v>199</v>
      </c>
      <c r="S85" s="53" t="s">
        <v>53</v>
      </c>
      <c r="T85" s="54">
        <v>2</v>
      </c>
      <c r="U85" s="54">
        <v>8</v>
      </c>
      <c r="V85" s="55">
        <v>0.13</v>
      </c>
      <c r="W85" s="46"/>
      <c r="X85" s="46"/>
      <c r="Y85" s="47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59"/>
      <c r="AN85" s="60"/>
      <c r="AO85" s="60"/>
      <c r="AP85" s="59"/>
    </row>
    <row r="86" s="10" customFormat="1" ht="36" customHeight="1" spans="1:42">
      <c r="A86" s="17">
        <v>82</v>
      </c>
      <c r="B86" s="23"/>
      <c r="C86" s="23"/>
      <c r="D86" s="23"/>
      <c r="E86" s="41"/>
      <c r="F86" s="21"/>
      <c r="G86" s="17"/>
      <c r="H86" s="42"/>
      <c r="I86" s="46"/>
      <c r="J86" s="23"/>
      <c r="K86" s="47" t="s">
        <v>177</v>
      </c>
      <c r="L86" s="47" t="s">
        <v>200</v>
      </c>
      <c r="M86" s="47" t="s">
        <v>201</v>
      </c>
      <c r="N86" s="24" t="s">
        <v>202</v>
      </c>
      <c r="O86" s="24" t="s">
        <v>203</v>
      </c>
      <c r="P86" s="24" t="s">
        <v>204</v>
      </c>
      <c r="Q86" s="47">
        <v>166</v>
      </c>
      <c r="R86" s="47" t="s">
        <v>74</v>
      </c>
      <c r="S86" s="53" t="s">
        <v>53</v>
      </c>
      <c r="T86" s="54">
        <v>30</v>
      </c>
      <c r="U86" s="54">
        <v>4980</v>
      </c>
      <c r="V86" s="55">
        <v>0.13</v>
      </c>
      <c r="W86" s="46"/>
      <c r="X86" s="46"/>
      <c r="Y86" s="47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59"/>
      <c r="AN86" s="60"/>
      <c r="AO86" s="60"/>
      <c r="AP86" s="59"/>
    </row>
    <row r="87" s="10" customFormat="1" ht="36" customHeight="1" spans="1:42">
      <c r="A87" s="39">
        <v>83</v>
      </c>
      <c r="B87" s="23"/>
      <c r="C87" s="23"/>
      <c r="D87" s="23"/>
      <c r="E87" s="41"/>
      <c r="F87" s="21"/>
      <c r="G87" s="17"/>
      <c r="H87" s="42"/>
      <c r="I87" s="46"/>
      <c r="J87" s="23" t="s">
        <v>205</v>
      </c>
      <c r="K87" s="47" t="s">
        <v>170</v>
      </c>
      <c r="L87" s="47" t="s">
        <v>206</v>
      </c>
      <c r="M87" s="47" t="s">
        <v>207</v>
      </c>
      <c r="N87" s="24" t="s">
        <v>208</v>
      </c>
      <c r="O87" s="24" t="s">
        <v>209</v>
      </c>
      <c r="P87" s="24" t="s">
        <v>210</v>
      </c>
      <c r="Q87" s="47">
        <v>4</v>
      </c>
      <c r="R87" s="47" t="s">
        <v>211</v>
      </c>
      <c r="S87" s="53" t="s">
        <v>53</v>
      </c>
      <c r="T87" s="54">
        <v>2099.999</v>
      </c>
      <c r="U87" s="54">
        <v>8399.996</v>
      </c>
      <c r="V87" s="55">
        <v>0.13</v>
      </c>
      <c r="W87" s="46"/>
      <c r="X87" s="46"/>
      <c r="Y87" s="47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59"/>
      <c r="AN87" s="60"/>
      <c r="AO87" s="60"/>
      <c r="AP87" s="59"/>
    </row>
    <row r="88" s="10" customFormat="1" ht="36" customHeight="1" spans="1:42">
      <c r="A88" s="17">
        <v>84</v>
      </c>
      <c r="B88" s="23"/>
      <c r="C88" s="23"/>
      <c r="D88" s="23"/>
      <c r="E88" s="41"/>
      <c r="F88" s="21"/>
      <c r="G88" s="17"/>
      <c r="H88" s="42"/>
      <c r="I88" s="46"/>
      <c r="J88" s="23" t="s">
        <v>212</v>
      </c>
      <c r="K88" s="47" t="s">
        <v>170</v>
      </c>
      <c r="L88" s="47" t="s">
        <v>206</v>
      </c>
      <c r="M88" s="47" t="s">
        <v>207</v>
      </c>
      <c r="N88" s="24" t="s">
        <v>208</v>
      </c>
      <c r="O88" s="24" t="s">
        <v>209</v>
      </c>
      <c r="P88" s="24" t="s">
        <v>210</v>
      </c>
      <c r="Q88" s="47">
        <v>56</v>
      </c>
      <c r="R88" s="47" t="s">
        <v>211</v>
      </c>
      <c r="S88" s="53" t="s">
        <v>53</v>
      </c>
      <c r="T88" s="54">
        <v>2099.999</v>
      </c>
      <c r="U88" s="54">
        <v>117599.944</v>
      </c>
      <c r="V88" s="55">
        <v>0.13</v>
      </c>
      <c r="W88" s="46"/>
      <c r="X88" s="46"/>
      <c r="Y88" s="47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59"/>
      <c r="AN88" s="60"/>
      <c r="AO88" s="60"/>
      <c r="AP88" s="59"/>
    </row>
    <row r="89" s="10" customFormat="1" ht="36" customHeight="1" spans="1:42">
      <c r="A89" s="39">
        <v>85</v>
      </c>
      <c r="B89" s="23"/>
      <c r="C89" s="23"/>
      <c r="D89" s="23"/>
      <c r="E89" s="41"/>
      <c r="F89" s="21"/>
      <c r="G89" s="17"/>
      <c r="H89" s="42"/>
      <c r="I89" s="46"/>
      <c r="J89" s="23"/>
      <c r="K89" s="47" t="s">
        <v>177</v>
      </c>
      <c r="L89" s="23" t="s">
        <v>200</v>
      </c>
      <c r="M89" s="47" t="s">
        <v>213</v>
      </c>
      <c r="N89" s="24" t="s">
        <v>214</v>
      </c>
      <c r="O89" s="24" t="s">
        <v>215</v>
      </c>
      <c r="P89" s="24" t="s">
        <v>216</v>
      </c>
      <c r="Q89" s="47">
        <v>80</v>
      </c>
      <c r="R89" s="47" t="s">
        <v>74</v>
      </c>
      <c r="S89" s="53" t="s">
        <v>53</v>
      </c>
      <c r="T89" s="54">
        <v>152.55</v>
      </c>
      <c r="U89" s="54">
        <v>12204</v>
      </c>
      <c r="V89" s="55">
        <v>0.13</v>
      </c>
      <c r="W89" s="46"/>
      <c r="X89" s="46"/>
      <c r="Y89" s="47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59"/>
      <c r="AN89" s="60"/>
      <c r="AO89" s="60"/>
      <c r="AP89" s="59"/>
    </row>
    <row r="90" s="10" customFormat="1" ht="36" customHeight="1" spans="1:42">
      <c r="A90" s="17">
        <v>86</v>
      </c>
      <c r="B90" s="23"/>
      <c r="C90" s="23"/>
      <c r="D90" s="23"/>
      <c r="E90" s="41"/>
      <c r="F90" s="21"/>
      <c r="G90" s="17"/>
      <c r="H90" s="42"/>
      <c r="I90" s="46"/>
      <c r="J90" s="23"/>
      <c r="K90" s="47" t="s">
        <v>177</v>
      </c>
      <c r="L90" s="23" t="s">
        <v>200</v>
      </c>
      <c r="M90" s="47" t="s">
        <v>213</v>
      </c>
      <c r="N90" s="24" t="s">
        <v>217</v>
      </c>
      <c r="O90" s="24" t="s">
        <v>218</v>
      </c>
      <c r="P90" s="24" t="s">
        <v>219</v>
      </c>
      <c r="Q90" s="47">
        <v>10</v>
      </c>
      <c r="R90" s="47" t="s">
        <v>74</v>
      </c>
      <c r="S90" s="53" t="s">
        <v>53</v>
      </c>
      <c r="T90" s="54">
        <v>25.8</v>
      </c>
      <c r="U90" s="54">
        <v>258</v>
      </c>
      <c r="V90" s="55">
        <v>0.13</v>
      </c>
      <c r="W90" s="46"/>
      <c r="X90" s="46"/>
      <c r="Y90" s="47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59"/>
      <c r="AN90" s="60"/>
      <c r="AO90" s="60"/>
      <c r="AP90" s="59"/>
    </row>
    <row r="91" s="10" customFormat="1" ht="36" customHeight="1" spans="1:42">
      <c r="A91" s="39">
        <v>87</v>
      </c>
      <c r="B91" s="23"/>
      <c r="C91" s="23"/>
      <c r="D91" s="23"/>
      <c r="E91" s="41"/>
      <c r="F91" s="21"/>
      <c r="G91" s="17"/>
      <c r="H91" s="42"/>
      <c r="I91" s="46"/>
      <c r="J91" s="23" t="s">
        <v>220</v>
      </c>
      <c r="K91" s="47" t="s">
        <v>170</v>
      </c>
      <c r="L91" s="23" t="s">
        <v>171</v>
      </c>
      <c r="M91" s="47" t="s">
        <v>172</v>
      </c>
      <c r="N91" s="24" t="s">
        <v>173</v>
      </c>
      <c r="O91" s="24" t="s">
        <v>174</v>
      </c>
      <c r="P91" s="24" t="s">
        <v>175</v>
      </c>
      <c r="Q91" s="47">
        <v>163</v>
      </c>
      <c r="R91" s="47" t="s">
        <v>221</v>
      </c>
      <c r="S91" s="53" t="s">
        <v>53</v>
      </c>
      <c r="T91" s="54">
        <v>33</v>
      </c>
      <c r="U91" s="54">
        <v>5379</v>
      </c>
      <c r="V91" s="55">
        <v>0.13</v>
      </c>
      <c r="W91" s="46"/>
      <c r="X91" s="46"/>
      <c r="Y91" s="47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59"/>
      <c r="AN91" s="60"/>
      <c r="AO91" s="60"/>
      <c r="AP91" s="59"/>
    </row>
    <row r="92" s="10" customFormat="1" ht="36" customHeight="1" spans="1:42">
      <c r="A92" s="17">
        <v>88</v>
      </c>
      <c r="B92" s="23"/>
      <c r="C92" s="23"/>
      <c r="D92" s="23"/>
      <c r="E92" s="41"/>
      <c r="F92" s="21"/>
      <c r="G92" s="17"/>
      <c r="H92" s="42"/>
      <c r="I92" s="46"/>
      <c r="J92" s="23" t="s">
        <v>222</v>
      </c>
      <c r="K92" s="47" t="s">
        <v>223</v>
      </c>
      <c r="L92" s="47" t="s">
        <v>224</v>
      </c>
      <c r="M92" s="47" t="s">
        <v>225</v>
      </c>
      <c r="N92" s="24" t="s">
        <v>226</v>
      </c>
      <c r="O92" s="24" t="s">
        <v>227</v>
      </c>
      <c r="P92" s="24" t="s">
        <v>228</v>
      </c>
      <c r="Q92" s="47">
        <v>120.05</v>
      </c>
      <c r="R92" s="47" t="s">
        <v>52</v>
      </c>
      <c r="S92" s="53" t="s">
        <v>53</v>
      </c>
      <c r="T92" s="54">
        <v>56.5</v>
      </c>
      <c r="U92" s="54">
        <v>6782.825</v>
      </c>
      <c r="V92" s="55">
        <v>0.13</v>
      </c>
      <c r="W92" s="46"/>
      <c r="X92" s="46"/>
      <c r="Y92" s="47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59"/>
      <c r="AN92" s="60"/>
      <c r="AO92" s="60"/>
      <c r="AP92" s="59"/>
    </row>
    <row r="93" s="10" customFormat="1" ht="36" customHeight="1" spans="1:42">
      <c r="A93" s="39">
        <v>89</v>
      </c>
      <c r="B93" s="23"/>
      <c r="C93" s="23"/>
      <c r="D93" s="23"/>
      <c r="E93" s="41"/>
      <c r="F93" s="21"/>
      <c r="G93" s="17"/>
      <c r="H93" s="42"/>
      <c r="I93" s="46"/>
      <c r="J93" s="23" t="s">
        <v>229</v>
      </c>
      <c r="K93" s="47" t="s">
        <v>177</v>
      </c>
      <c r="L93" s="47" t="s">
        <v>200</v>
      </c>
      <c r="M93" s="47" t="s">
        <v>201</v>
      </c>
      <c r="N93" s="24" t="s">
        <v>202</v>
      </c>
      <c r="O93" s="24" t="s">
        <v>203</v>
      </c>
      <c r="P93" s="24" t="s">
        <v>204</v>
      </c>
      <c r="Q93" s="47">
        <v>12</v>
      </c>
      <c r="R93" s="47" t="s">
        <v>74</v>
      </c>
      <c r="S93" s="53" t="s">
        <v>53</v>
      </c>
      <c r="T93" s="54">
        <v>84.75</v>
      </c>
      <c r="U93" s="54">
        <v>1017</v>
      </c>
      <c r="V93" s="55">
        <v>0.13</v>
      </c>
      <c r="W93" s="46"/>
      <c r="X93" s="46"/>
      <c r="Y93" s="47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59"/>
      <c r="AN93" s="60"/>
      <c r="AO93" s="60"/>
      <c r="AP93" s="59"/>
    </row>
    <row r="94" s="10" customFormat="1" ht="36" customHeight="1" spans="1:42">
      <c r="A94" s="17">
        <v>90</v>
      </c>
      <c r="B94" s="23"/>
      <c r="C94" s="23"/>
      <c r="D94" s="23"/>
      <c r="E94" s="41"/>
      <c r="F94" s="21"/>
      <c r="G94" s="17"/>
      <c r="H94" s="42"/>
      <c r="I94" s="46"/>
      <c r="J94" s="23" t="s">
        <v>230</v>
      </c>
      <c r="K94" s="47" t="s">
        <v>170</v>
      </c>
      <c r="L94" s="23" t="s">
        <v>231</v>
      </c>
      <c r="M94" s="47" t="s">
        <v>232</v>
      </c>
      <c r="N94" s="24" t="s">
        <v>233</v>
      </c>
      <c r="O94" s="24" t="s">
        <v>232</v>
      </c>
      <c r="P94" s="24" t="s">
        <v>232</v>
      </c>
      <c r="Q94" s="47">
        <v>54</v>
      </c>
      <c r="R94" s="47" t="s">
        <v>71</v>
      </c>
      <c r="S94" s="53" t="s">
        <v>53</v>
      </c>
      <c r="T94" s="54">
        <v>45.2</v>
      </c>
      <c r="U94" s="54">
        <v>2440.8</v>
      </c>
      <c r="V94" s="55">
        <v>0.13</v>
      </c>
      <c r="W94" s="46"/>
      <c r="X94" s="46"/>
      <c r="Y94" s="47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59"/>
      <c r="AN94" s="60"/>
      <c r="AO94" s="60"/>
      <c r="AP94" s="59"/>
    </row>
    <row r="95" s="10" customFormat="1" ht="36" customHeight="1" spans="1:42">
      <c r="A95" s="39">
        <v>91</v>
      </c>
      <c r="B95" s="23"/>
      <c r="C95" s="23"/>
      <c r="D95" s="23"/>
      <c r="E95" s="41"/>
      <c r="F95" s="21"/>
      <c r="G95" s="17"/>
      <c r="H95" s="42"/>
      <c r="I95" s="46"/>
      <c r="J95" s="23" t="s">
        <v>234</v>
      </c>
      <c r="K95" s="47" t="s">
        <v>170</v>
      </c>
      <c r="L95" s="23" t="s">
        <v>231</v>
      </c>
      <c r="M95" s="47" t="s">
        <v>232</v>
      </c>
      <c r="N95" s="24" t="s">
        <v>233</v>
      </c>
      <c r="O95" s="24" t="s">
        <v>232</v>
      </c>
      <c r="P95" s="24" t="s">
        <v>232</v>
      </c>
      <c r="Q95" s="47">
        <v>30</v>
      </c>
      <c r="R95" s="47" t="s">
        <v>71</v>
      </c>
      <c r="S95" s="53" t="s">
        <v>53</v>
      </c>
      <c r="T95" s="54">
        <v>45.2</v>
      </c>
      <c r="U95" s="54">
        <v>1356</v>
      </c>
      <c r="V95" s="55">
        <v>0.13</v>
      </c>
      <c r="W95" s="46"/>
      <c r="X95" s="46"/>
      <c r="Y95" s="47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59"/>
      <c r="AN95" s="60"/>
      <c r="AO95" s="60"/>
      <c r="AP95" s="59"/>
    </row>
    <row r="96" s="10" customFormat="1" ht="36" customHeight="1" spans="1:42">
      <c r="A96" s="17">
        <v>92</v>
      </c>
      <c r="B96" s="23"/>
      <c r="C96" s="23"/>
      <c r="D96" s="23"/>
      <c r="E96" s="41"/>
      <c r="F96" s="21"/>
      <c r="G96" s="17"/>
      <c r="H96" s="42"/>
      <c r="I96" s="46"/>
      <c r="J96" s="23" t="s">
        <v>235</v>
      </c>
      <c r="K96" s="48" t="s">
        <v>236</v>
      </c>
      <c r="L96" s="48" t="s">
        <v>237</v>
      </c>
      <c r="M96" s="48" t="s">
        <v>238</v>
      </c>
      <c r="N96" s="24" t="s">
        <v>239</v>
      </c>
      <c r="O96" s="24" t="s">
        <v>240</v>
      </c>
      <c r="P96" s="24" t="s">
        <v>241</v>
      </c>
      <c r="Q96" s="56">
        <v>20</v>
      </c>
      <c r="R96" s="48" t="s">
        <v>74</v>
      </c>
      <c r="S96" s="53" t="s">
        <v>53</v>
      </c>
      <c r="T96" s="54">
        <v>16.95</v>
      </c>
      <c r="U96" s="54">
        <v>339</v>
      </c>
      <c r="V96" s="55">
        <v>0.13</v>
      </c>
      <c r="W96" s="46"/>
      <c r="X96" s="46"/>
      <c r="Y96" s="47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59"/>
      <c r="AN96" s="60"/>
      <c r="AO96" s="60"/>
      <c r="AP96" s="59"/>
    </row>
    <row r="97" s="10" customFormat="1" ht="36" customHeight="1" spans="1:42">
      <c r="A97" s="39">
        <v>93</v>
      </c>
      <c r="B97" s="23"/>
      <c r="C97" s="23"/>
      <c r="D97" s="23"/>
      <c r="E97" s="41"/>
      <c r="F97" s="21"/>
      <c r="G97" s="17"/>
      <c r="H97" s="42"/>
      <c r="I97" s="46"/>
      <c r="J97" s="23"/>
      <c r="K97" s="48" t="s">
        <v>177</v>
      </c>
      <c r="L97" s="48" t="s">
        <v>242</v>
      </c>
      <c r="M97" s="48" t="s">
        <v>243</v>
      </c>
      <c r="N97" s="24" t="s">
        <v>244</v>
      </c>
      <c r="O97" s="24" t="s">
        <v>243</v>
      </c>
      <c r="P97" s="24" t="s">
        <v>243</v>
      </c>
      <c r="Q97" s="57">
        <v>0.05</v>
      </c>
      <c r="R97" s="48" t="s">
        <v>76</v>
      </c>
      <c r="S97" s="53" t="s">
        <v>53</v>
      </c>
      <c r="T97" s="54">
        <v>6441</v>
      </c>
      <c r="U97" s="54">
        <v>322.05</v>
      </c>
      <c r="V97" s="55">
        <v>0.13</v>
      </c>
      <c r="W97" s="46"/>
      <c r="X97" s="46"/>
      <c r="Y97" s="47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59"/>
      <c r="AN97" s="60"/>
      <c r="AO97" s="60"/>
      <c r="AP97" s="59"/>
    </row>
    <row r="98" s="10" customFormat="1" ht="36" customHeight="1" spans="1:42">
      <c r="A98" s="17">
        <v>94</v>
      </c>
      <c r="B98" s="23"/>
      <c r="C98" s="23"/>
      <c r="D98" s="23"/>
      <c r="E98" s="41"/>
      <c r="F98" s="21"/>
      <c r="G98" s="17"/>
      <c r="H98" s="42"/>
      <c r="I98" s="46"/>
      <c r="J98" s="23" t="s">
        <v>245</v>
      </c>
      <c r="K98" s="48" t="s">
        <v>236</v>
      </c>
      <c r="L98" s="48" t="s">
        <v>237</v>
      </c>
      <c r="M98" s="48" t="s">
        <v>238</v>
      </c>
      <c r="N98" s="24" t="s">
        <v>239</v>
      </c>
      <c r="O98" s="24" t="s">
        <v>240</v>
      </c>
      <c r="P98" s="24" t="s">
        <v>241</v>
      </c>
      <c r="Q98" s="58">
        <v>40</v>
      </c>
      <c r="R98" s="48" t="s">
        <v>74</v>
      </c>
      <c r="S98" s="53" t="s">
        <v>53</v>
      </c>
      <c r="T98" s="54">
        <v>16.95</v>
      </c>
      <c r="U98" s="54">
        <v>678</v>
      </c>
      <c r="V98" s="55">
        <v>0.13</v>
      </c>
      <c r="W98" s="46"/>
      <c r="X98" s="46"/>
      <c r="Y98" s="47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59"/>
      <c r="AN98" s="60"/>
      <c r="AO98" s="60"/>
      <c r="AP98" s="59"/>
    </row>
    <row r="99" s="10" customFormat="1" ht="36" customHeight="1" spans="1:42">
      <c r="A99" s="39">
        <v>95</v>
      </c>
      <c r="B99" s="23"/>
      <c r="C99" s="23"/>
      <c r="D99" s="23"/>
      <c r="E99" s="41"/>
      <c r="F99" s="21"/>
      <c r="G99" s="17"/>
      <c r="H99" s="42"/>
      <c r="I99" s="46"/>
      <c r="J99" s="23"/>
      <c r="K99" s="48" t="s">
        <v>177</v>
      </c>
      <c r="L99" s="48" t="s">
        <v>242</v>
      </c>
      <c r="M99" s="48" t="s">
        <v>243</v>
      </c>
      <c r="N99" s="24" t="s">
        <v>244</v>
      </c>
      <c r="O99" s="24" t="s">
        <v>243</v>
      </c>
      <c r="P99" s="24" t="s">
        <v>243</v>
      </c>
      <c r="Q99" s="57">
        <v>0.05</v>
      </c>
      <c r="R99" s="48" t="s">
        <v>76</v>
      </c>
      <c r="S99" s="53" t="s">
        <v>53</v>
      </c>
      <c r="T99" s="54">
        <v>6441</v>
      </c>
      <c r="U99" s="54">
        <v>322.05</v>
      </c>
      <c r="V99" s="55">
        <v>0.13</v>
      </c>
      <c r="W99" s="46"/>
      <c r="X99" s="46"/>
      <c r="Y99" s="47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59"/>
      <c r="AN99" s="60"/>
      <c r="AO99" s="60"/>
      <c r="AP99" s="59"/>
    </row>
    <row r="100" s="10" customFormat="1" ht="36" customHeight="1" spans="1:42">
      <c r="A100" s="17">
        <v>96</v>
      </c>
      <c r="B100" s="23"/>
      <c r="C100" s="23"/>
      <c r="D100" s="23"/>
      <c r="E100" s="41"/>
      <c r="F100" s="21"/>
      <c r="G100" s="17"/>
      <c r="H100" s="42"/>
      <c r="I100" s="46"/>
      <c r="J100" s="23" t="s">
        <v>246</v>
      </c>
      <c r="K100" s="47" t="s">
        <v>177</v>
      </c>
      <c r="L100" s="47" t="s">
        <v>178</v>
      </c>
      <c r="M100" s="47" t="s">
        <v>179</v>
      </c>
      <c r="N100" s="24" t="s">
        <v>187</v>
      </c>
      <c r="O100" s="24" t="s">
        <v>188</v>
      </c>
      <c r="P100" s="24" t="s">
        <v>189</v>
      </c>
      <c r="Q100" s="47">
        <v>120.72</v>
      </c>
      <c r="R100" s="47" t="s">
        <v>74</v>
      </c>
      <c r="S100" s="53" t="s">
        <v>53</v>
      </c>
      <c r="T100" s="54">
        <v>58.76</v>
      </c>
      <c r="U100" s="54">
        <v>7093.5072</v>
      </c>
      <c r="V100" s="55">
        <v>0.13</v>
      </c>
      <c r="W100" s="46"/>
      <c r="X100" s="46"/>
      <c r="Y100" s="47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59"/>
      <c r="AN100" s="60"/>
      <c r="AO100" s="60"/>
      <c r="AP100" s="59"/>
    </row>
    <row r="101" s="10" customFormat="1" ht="36" customHeight="1" spans="1:42">
      <c r="A101" s="39">
        <v>97</v>
      </c>
      <c r="B101" s="23"/>
      <c r="C101" s="23"/>
      <c r="D101" s="23"/>
      <c r="E101" s="41"/>
      <c r="F101" s="21"/>
      <c r="G101" s="17"/>
      <c r="H101" s="42"/>
      <c r="I101" s="46"/>
      <c r="J101" s="23" t="s">
        <v>247</v>
      </c>
      <c r="K101" s="47" t="s">
        <v>177</v>
      </c>
      <c r="L101" s="47" t="s">
        <v>178</v>
      </c>
      <c r="M101" s="47" t="s">
        <v>179</v>
      </c>
      <c r="N101" s="24" t="s">
        <v>180</v>
      </c>
      <c r="O101" s="24" t="s">
        <v>181</v>
      </c>
      <c r="P101" s="24" t="s">
        <v>182</v>
      </c>
      <c r="Q101" s="47">
        <v>15</v>
      </c>
      <c r="R101" s="47" t="s">
        <v>74</v>
      </c>
      <c r="S101" s="53" t="s">
        <v>53</v>
      </c>
      <c r="T101" s="54">
        <v>14.995</v>
      </c>
      <c r="U101" s="54">
        <v>224.925</v>
      </c>
      <c r="V101" s="55">
        <v>0.13</v>
      </c>
      <c r="W101" s="46"/>
      <c r="X101" s="46"/>
      <c r="Y101" s="47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59"/>
      <c r="AN101" s="60"/>
      <c r="AO101" s="60"/>
      <c r="AP101" s="59"/>
    </row>
    <row r="102" s="10" customFormat="1" ht="36" customHeight="1" spans="1:42">
      <c r="A102" s="17">
        <v>98</v>
      </c>
      <c r="B102" s="23"/>
      <c r="C102" s="23"/>
      <c r="D102" s="23"/>
      <c r="E102" s="41"/>
      <c r="F102" s="21"/>
      <c r="G102" s="17"/>
      <c r="H102" s="42"/>
      <c r="I102" s="46"/>
      <c r="J102" s="23" t="s">
        <v>248</v>
      </c>
      <c r="K102" s="47" t="s">
        <v>177</v>
      </c>
      <c r="L102" s="47" t="s">
        <v>178</v>
      </c>
      <c r="M102" s="47" t="s">
        <v>179</v>
      </c>
      <c r="N102" s="24" t="s">
        <v>249</v>
      </c>
      <c r="O102" s="24" t="s">
        <v>250</v>
      </c>
      <c r="P102" s="24" t="s">
        <v>251</v>
      </c>
      <c r="Q102" s="47">
        <v>155</v>
      </c>
      <c r="R102" s="47" t="s">
        <v>74</v>
      </c>
      <c r="S102" s="53" t="s">
        <v>53</v>
      </c>
      <c r="T102" s="54">
        <v>26</v>
      </c>
      <c r="U102" s="54">
        <v>4030</v>
      </c>
      <c r="V102" s="55">
        <v>0.13</v>
      </c>
      <c r="W102" s="46"/>
      <c r="X102" s="46"/>
      <c r="Y102" s="47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59"/>
      <c r="AN102" s="60"/>
      <c r="AO102" s="60"/>
      <c r="AP102" s="59"/>
    </row>
    <row r="103" s="10" customFormat="1" ht="36" customHeight="1" spans="1:42">
      <c r="A103" s="39">
        <v>99</v>
      </c>
      <c r="B103" s="23"/>
      <c r="C103" s="23"/>
      <c r="D103" s="23"/>
      <c r="E103" s="41"/>
      <c r="F103" s="21"/>
      <c r="G103" s="17"/>
      <c r="H103" s="42"/>
      <c r="I103" s="46"/>
      <c r="J103" s="23" t="s">
        <v>252</v>
      </c>
      <c r="K103" s="47" t="s">
        <v>170</v>
      </c>
      <c r="L103" s="23" t="s">
        <v>171</v>
      </c>
      <c r="M103" s="47" t="s">
        <v>172</v>
      </c>
      <c r="N103" s="24" t="s">
        <v>173</v>
      </c>
      <c r="O103" s="24" t="s">
        <v>174</v>
      </c>
      <c r="P103" s="24" t="s">
        <v>175</v>
      </c>
      <c r="Q103" s="47">
        <v>439</v>
      </c>
      <c r="R103" s="47" t="s">
        <v>74</v>
      </c>
      <c r="S103" s="53" t="s">
        <v>53</v>
      </c>
      <c r="T103" s="54">
        <v>33</v>
      </c>
      <c r="U103" s="54">
        <v>14487</v>
      </c>
      <c r="V103" s="55">
        <v>0.13</v>
      </c>
      <c r="W103" s="46"/>
      <c r="X103" s="46"/>
      <c r="Y103" s="47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59"/>
      <c r="AN103" s="60"/>
      <c r="AO103" s="60"/>
      <c r="AP103" s="59"/>
    </row>
    <row r="104" s="10" customFormat="1" ht="36" customHeight="1" spans="1:42">
      <c r="A104" s="17">
        <v>100</v>
      </c>
      <c r="B104" s="23"/>
      <c r="C104" s="23"/>
      <c r="D104" s="23"/>
      <c r="E104" s="41"/>
      <c r="F104" s="21"/>
      <c r="G104" s="17"/>
      <c r="H104" s="42"/>
      <c r="I104" s="46"/>
      <c r="J104" s="23" t="s">
        <v>253</v>
      </c>
      <c r="K104" s="47" t="s">
        <v>170</v>
      </c>
      <c r="L104" s="23" t="s">
        <v>171</v>
      </c>
      <c r="M104" s="47" t="s">
        <v>172</v>
      </c>
      <c r="N104" s="24" t="s">
        <v>173</v>
      </c>
      <c r="O104" s="24" t="s">
        <v>174</v>
      </c>
      <c r="P104" s="24" t="s">
        <v>175</v>
      </c>
      <c r="Q104" s="47">
        <v>8</v>
      </c>
      <c r="R104" s="47" t="s">
        <v>254</v>
      </c>
      <c r="S104" s="53" t="s">
        <v>53</v>
      </c>
      <c r="T104" s="54">
        <v>185</v>
      </c>
      <c r="U104" s="54">
        <v>1480</v>
      </c>
      <c r="V104" s="55">
        <v>0.13</v>
      </c>
      <c r="W104" s="46"/>
      <c r="X104" s="46"/>
      <c r="Y104" s="47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59"/>
      <c r="AN104" s="60"/>
      <c r="AO104" s="60"/>
      <c r="AP104" s="59"/>
    </row>
    <row r="105" s="10" customFormat="1" ht="36" customHeight="1" spans="1:42">
      <c r="A105" s="39">
        <v>101</v>
      </c>
      <c r="B105" s="23"/>
      <c r="C105" s="23"/>
      <c r="D105" s="23"/>
      <c r="E105" s="41"/>
      <c r="F105" s="21"/>
      <c r="G105" s="17"/>
      <c r="H105" s="42"/>
      <c r="I105" s="46"/>
      <c r="J105" s="23"/>
      <c r="K105" s="47" t="s">
        <v>170</v>
      </c>
      <c r="L105" s="23" t="s">
        <v>171</v>
      </c>
      <c r="M105" s="47" t="s">
        <v>172</v>
      </c>
      <c r="N105" s="24" t="s">
        <v>173</v>
      </c>
      <c r="O105" s="24" t="s">
        <v>174</v>
      </c>
      <c r="P105" s="24" t="s">
        <v>175</v>
      </c>
      <c r="Q105" s="47">
        <v>786</v>
      </c>
      <c r="R105" s="47" t="s">
        <v>74</v>
      </c>
      <c r="S105" s="53" t="s">
        <v>53</v>
      </c>
      <c r="T105" s="54">
        <v>33</v>
      </c>
      <c r="U105" s="54">
        <v>25938</v>
      </c>
      <c r="V105" s="55">
        <v>0.13</v>
      </c>
      <c r="W105" s="46"/>
      <c r="X105" s="46"/>
      <c r="Y105" s="47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59"/>
      <c r="AN105" s="60"/>
      <c r="AO105" s="60"/>
      <c r="AP105" s="59"/>
    </row>
    <row r="106" s="10" customFormat="1" ht="36" customHeight="1" spans="1:42">
      <c r="A106" s="17">
        <v>102</v>
      </c>
      <c r="B106" s="23"/>
      <c r="C106" s="23"/>
      <c r="D106" s="23"/>
      <c r="E106" s="41"/>
      <c r="F106" s="21"/>
      <c r="G106" s="17"/>
      <c r="H106" s="42"/>
      <c r="I106" s="46"/>
      <c r="J106" s="23" t="s">
        <v>255</v>
      </c>
      <c r="K106" s="47" t="s">
        <v>177</v>
      </c>
      <c r="L106" s="47" t="s">
        <v>200</v>
      </c>
      <c r="M106" s="47" t="s">
        <v>201</v>
      </c>
      <c r="N106" s="24" t="s">
        <v>256</v>
      </c>
      <c r="O106" s="24" t="s">
        <v>257</v>
      </c>
      <c r="P106" s="24" t="s">
        <v>258</v>
      </c>
      <c r="Q106" s="47">
        <v>158</v>
      </c>
      <c r="R106" s="47" t="s">
        <v>74</v>
      </c>
      <c r="S106" s="53" t="s">
        <v>53</v>
      </c>
      <c r="T106" s="54">
        <v>15</v>
      </c>
      <c r="U106" s="54">
        <v>2370</v>
      </c>
      <c r="V106" s="55">
        <v>0.13</v>
      </c>
      <c r="W106" s="46"/>
      <c r="X106" s="46"/>
      <c r="Y106" s="47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59"/>
      <c r="AN106" s="60"/>
      <c r="AO106" s="60"/>
      <c r="AP106" s="59"/>
    </row>
    <row r="107" s="10" customFormat="1" ht="36" customHeight="1" spans="1:42">
      <c r="A107" s="39">
        <v>103</v>
      </c>
      <c r="B107" s="23"/>
      <c r="C107" s="23"/>
      <c r="D107" s="23"/>
      <c r="E107" s="41"/>
      <c r="F107" s="21"/>
      <c r="G107" s="17"/>
      <c r="H107" s="42"/>
      <c r="I107" s="46"/>
      <c r="J107" s="23"/>
      <c r="K107" s="47" t="s">
        <v>156</v>
      </c>
      <c r="L107" s="47" t="s">
        <v>156</v>
      </c>
      <c r="M107" s="47" t="s">
        <v>157</v>
      </c>
      <c r="N107" s="24" t="s">
        <v>158</v>
      </c>
      <c r="O107" s="24" t="s">
        <v>159</v>
      </c>
      <c r="P107" s="24" t="s">
        <v>160</v>
      </c>
      <c r="Q107" s="47">
        <v>170</v>
      </c>
      <c r="R107" s="47" t="s">
        <v>211</v>
      </c>
      <c r="S107" s="53" t="s">
        <v>53</v>
      </c>
      <c r="T107" s="54">
        <v>5</v>
      </c>
      <c r="U107" s="54">
        <v>850</v>
      </c>
      <c r="V107" s="55">
        <v>0.13</v>
      </c>
      <c r="W107" s="46"/>
      <c r="X107" s="46"/>
      <c r="Y107" s="47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59"/>
      <c r="AN107" s="60"/>
      <c r="AO107" s="60"/>
      <c r="AP107" s="59"/>
    </row>
    <row r="108" s="10" customFormat="1" ht="36" customHeight="1" spans="1:42">
      <c r="A108" s="17">
        <v>104</v>
      </c>
      <c r="B108" s="23"/>
      <c r="C108" s="23"/>
      <c r="D108" s="23"/>
      <c r="E108" s="41"/>
      <c r="F108" s="21"/>
      <c r="G108" s="17"/>
      <c r="H108" s="42"/>
      <c r="I108" s="46"/>
      <c r="J108" s="23"/>
      <c r="K108" s="47" t="s">
        <v>156</v>
      </c>
      <c r="L108" s="47" t="s">
        <v>156</v>
      </c>
      <c r="M108" s="47" t="s">
        <v>157</v>
      </c>
      <c r="N108" s="24" t="s">
        <v>158</v>
      </c>
      <c r="O108" s="24" t="s">
        <v>159</v>
      </c>
      <c r="P108" s="24" t="s">
        <v>160</v>
      </c>
      <c r="Q108" s="47">
        <v>428</v>
      </c>
      <c r="R108" s="47" t="s">
        <v>211</v>
      </c>
      <c r="S108" s="53" t="s">
        <v>53</v>
      </c>
      <c r="T108" s="54">
        <v>12</v>
      </c>
      <c r="U108" s="54">
        <v>5136</v>
      </c>
      <c r="V108" s="55">
        <v>0.13</v>
      </c>
      <c r="W108" s="46"/>
      <c r="X108" s="46"/>
      <c r="Y108" s="47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59"/>
      <c r="AN108" s="60"/>
      <c r="AO108" s="60"/>
      <c r="AP108" s="59"/>
    </row>
    <row r="109" s="10" customFormat="1" ht="36" customHeight="1" spans="1:42">
      <c r="A109" s="39">
        <v>105</v>
      </c>
      <c r="B109" s="23"/>
      <c r="C109" s="23"/>
      <c r="D109" s="23"/>
      <c r="E109" s="41"/>
      <c r="F109" s="21"/>
      <c r="G109" s="17"/>
      <c r="H109" s="42"/>
      <c r="I109" s="46"/>
      <c r="J109" s="23"/>
      <c r="K109" s="47" t="s">
        <v>170</v>
      </c>
      <c r="L109" s="23" t="s">
        <v>171</v>
      </c>
      <c r="M109" s="47" t="s">
        <v>172</v>
      </c>
      <c r="N109" s="24" t="s">
        <v>173</v>
      </c>
      <c r="O109" s="24" t="s">
        <v>174</v>
      </c>
      <c r="P109" s="24" t="s">
        <v>175</v>
      </c>
      <c r="Q109" s="47">
        <v>156</v>
      </c>
      <c r="R109" s="47" t="s">
        <v>254</v>
      </c>
      <c r="S109" s="53" t="s">
        <v>53</v>
      </c>
      <c r="T109" s="54">
        <v>185</v>
      </c>
      <c r="U109" s="54">
        <v>28860</v>
      </c>
      <c r="V109" s="55">
        <v>0.13</v>
      </c>
      <c r="W109" s="46"/>
      <c r="X109" s="46"/>
      <c r="Y109" s="47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59"/>
      <c r="AN109" s="60"/>
      <c r="AO109" s="60"/>
      <c r="AP109" s="59"/>
    </row>
    <row r="110" s="10" customFormat="1" ht="36" customHeight="1" spans="1:42">
      <c r="A110" s="17">
        <v>106</v>
      </c>
      <c r="B110" s="23"/>
      <c r="C110" s="23"/>
      <c r="D110" s="23"/>
      <c r="E110" s="41"/>
      <c r="F110" s="21"/>
      <c r="G110" s="17"/>
      <c r="H110" s="42"/>
      <c r="I110" s="46"/>
      <c r="J110" s="23" t="s">
        <v>259</v>
      </c>
      <c r="K110" s="47" t="s">
        <v>177</v>
      </c>
      <c r="L110" s="47" t="s">
        <v>200</v>
      </c>
      <c r="M110" s="47" t="s">
        <v>201</v>
      </c>
      <c r="N110" s="24" t="s">
        <v>256</v>
      </c>
      <c r="O110" s="24" t="s">
        <v>257</v>
      </c>
      <c r="P110" s="24" t="s">
        <v>258</v>
      </c>
      <c r="Q110" s="47">
        <v>145</v>
      </c>
      <c r="R110" s="47" t="s">
        <v>74</v>
      </c>
      <c r="S110" s="53" t="s">
        <v>53</v>
      </c>
      <c r="T110" s="54">
        <v>60</v>
      </c>
      <c r="U110" s="54">
        <v>8700</v>
      </c>
      <c r="V110" s="55">
        <v>0.13</v>
      </c>
      <c r="W110" s="46"/>
      <c r="X110" s="46"/>
      <c r="Y110" s="47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59"/>
      <c r="AN110" s="60"/>
      <c r="AO110" s="60"/>
      <c r="AP110" s="59"/>
    </row>
    <row r="111" s="10" customFormat="1" ht="36" customHeight="1" spans="1:42">
      <c r="A111" s="39">
        <v>107</v>
      </c>
      <c r="B111" s="23"/>
      <c r="C111" s="23"/>
      <c r="D111" s="23"/>
      <c r="E111" s="41"/>
      <c r="F111" s="21"/>
      <c r="G111" s="17"/>
      <c r="H111" s="42"/>
      <c r="I111" s="46"/>
      <c r="J111" s="23"/>
      <c r="K111" s="47" t="s">
        <v>156</v>
      </c>
      <c r="L111" s="47" t="s">
        <v>156</v>
      </c>
      <c r="M111" s="47" t="s">
        <v>157</v>
      </c>
      <c r="N111" s="24" t="s">
        <v>158</v>
      </c>
      <c r="O111" s="24" t="s">
        <v>159</v>
      </c>
      <c r="P111" s="24" t="s">
        <v>160</v>
      </c>
      <c r="Q111" s="47">
        <v>740</v>
      </c>
      <c r="R111" s="47" t="s">
        <v>211</v>
      </c>
      <c r="S111" s="53" t="s">
        <v>53</v>
      </c>
      <c r="T111" s="54">
        <v>5</v>
      </c>
      <c r="U111" s="54">
        <v>3700</v>
      </c>
      <c r="V111" s="55">
        <v>0.13</v>
      </c>
      <c r="W111" s="46"/>
      <c r="X111" s="46"/>
      <c r="Y111" s="47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59"/>
      <c r="AN111" s="60"/>
      <c r="AO111" s="60"/>
      <c r="AP111" s="59"/>
    </row>
    <row r="112" s="10" customFormat="1" ht="36" customHeight="1" spans="1:42">
      <c r="A112" s="17">
        <v>108</v>
      </c>
      <c r="B112" s="23"/>
      <c r="C112" s="23"/>
      <c r="D112" s="23"/>
      <c r="E112" s="41"/>
      <c r="F112" s="21"/>
      <c r="G112" s="17"/>
      <c r="H112" s="42"/>
      <c r="I112" s="46"/>
      <c r="J112" s="23"/>
      <c r="K112" s="47" t="s">
        <v>156</v>
      </c>
      <c r="L112" s="47" t="s">
        <v>156</v>
      </c>
      <c r="M112" s="47" t="s">
        <v>157</v>
      </c>
      <c r="N112" s="24" t="s">
        <v>158</v>
      </c>
      <c r="O112" s="24" t="s">
        <v>159</v>
      </c>
      <c r="P112" s="24" t="s">
        <v>160</v>
      </c>
      <c r="Q112" s="47">
        <v>256</v>
      </c>
      <c r="R112" s="47" t="s">
        <v>211</v>
      </c>
      <c r="S112" s="53" t="s">
        <v>53</v>
      </c>
      <c r="T112" s="54">
        <v>12</v>
      </c>
      <c r="U112" s="54">
        <v>3072</v>
      </c>
      <c r="V112" s="55">
        <v>0.13</v>
      </c>
      <c r="W112" s="46"/>
      <c r="X112" s="46"/>
      <c r="Y112" s="47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59"/>
      <c r="AN112" s="60"/>
      <c r="AO112" s="60"/>
      <c r="AP112" s="59"/>
    </row>
    <row r="113" s="10" customFormat="1" ht="36" customHeight="1" spans="1:42">
      <c r="A113" s="39">
        <v>109</v>
      </c>
      <c r="B113" s="23"/>
      <c r="C113" s="23"/>
      <c r="D113" s="23"/>
      <c r="E113" s="41"/>
      <c r="F113" s="21"/>
      <c r="G113" s="17"/>
      <c r="H113" s="42"/>
      <c r="I113" s="46"/>
      <c r="J113" s="23"/>
      <c r="K113" s="47" t="s">
        <v>170</v>
      </c>
      <c r="L113" s="23" t="s">
        <v>171</v>
      </c>
      <c r="M113" s="47" t="s">
        <v>172</v>
      </c>
      <c r="N113" s="24" t="s">
        <v>173</v>
      </c>
      <c r="O113" s="24" t="s">
        <v>174</v>
      </c>
      <c r="P113" s="24" t="s">
        <v>175</v>
      </c>
      <c r="Q113" s="47">
        <v>50</v>
      </c>
      <c r="R113" s="47" t="s">
        <v>74</v>
      </c>
      <c r="S113" s="53" t="s">
        <v>53</v>
      </c>
      <c r="T113" s="54">
        <v>185</v>
      </c>
      <c r="U113" s="54">
        <v>9250</v>
      </c>
      <c r="V113" s="55">
        <v>0.13</v>
      </c>
      <c r="W113" s="46"/>
      <c r="X113" s="46"/>
      <c r="Y113" s="47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59"/>
      <c r="AN113" s="60"/>
      <c r="AO113" s="60"/>
      <c r="AP113" s="59"/>
    </row>
    <row r="114" s="10" customFormat="1" ht="36" customHeight="1" spans="1:42">
      <c r="A114" s="17">
        <v>110</v>
      </c>
      <c r="B114" s="23"/>
      <c r="C114" s="23"/>
      <c r="D114" s="23"/>
      <c r="E114" s="41"/>
      <c r="F114" s="21"/>
      <c r="G114" s="17"/>
      <c r="H114" s="42"/>
      <c r="I114" s="46"/>
      <c r="J114" s="23" t="s">
        <v>260</v>
      </c>
      <c r="K114" s="47" t="s">
        <v>177</v>
      </c>
      <c r="L114" s="47" t="s">
        <v>200</v>
      </c>
      <c r="M114" s="47" t="s">
        <v>201</v>
      </c>
      <c r="N114" s="24" t="s">
        <v>256</v>
      </c>
      <c r="O114" s="24" t="s">
        <v>257</v>
      </c>
      <c r="P114" s="24" t="s">
        <v>258</v>
      </c>
      <c r="Q114" s="47">
        <v>284</v>
      </c>
      <c r="R114" s="47" t="s">
        <v>74</v>
      </c>
      <c r="S114" s="53" t="s">
        <v>53</v>
      </c>
      <c r="T114" s="54">
        <v>60</v>
      </c>
      <c r="U114" s="54">
        <v>17040</v>
      </c>
      <c r="V114" s="55">
        <v>0.13</v>
      </c>
      <c r="W114" s="46"/>
      <c r="X114" s="46"/>
      <c r="Y114" s="47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59"/>
      <c r="AN114" s="60"/>
      <c r="AO114" s="60"/>
      <c r="AP114" s="59"/>
    </row>
    <row r="115" s="10" customFormat="1" ht="36" customHeight="1" spans="1:42">
      <c r="A115" s="39">
        <v>111</v>
      </c>
      <c r="B115" s="23"/>
      <c r="C115" s="23"/>
      <c r="D115" s="23"/>
      <c r="E115" s="41"/>
      <c r="F115" s="21"/>
      <c r="G115" s="17"/>
      <c r="H115" s="42"/>
      <c r="I115" s="46"/>
      <c r="J115" s="23"/>
      <c r="K115" s="47" t="s">
        <v>156</v>
      </c>
      <c r="L115" s="47" t="s">
        <v>156</v>
      </c>
      <c r="M115" s="47" t="s">
        <v>157</v>
      </c>
      <c r="N115" s="24" t="s">
        <v>158</v>
      </c>
      <c r="O115" s="24" t="s">
        <v>159</v>
      </c>
      <c r="P115" s="24" t="s">
        <v>160</v>
      </c>
      <c r="Q115" s="47">
        <v>606</v>
      </c>
      <c r="R115" s="47" t="s">
        <v>211</v>
      </c>
      <c r="S115" s="53" t="s">
        <v>53</v>
      </c>
      <c r="T115" s="54">
        <v>5</v>
      </c>
      <c r="U115" s="54">
        <v>3030</v>
      </c>
      <c r="V115" s="55">
        <v>0.13</v>
      </c>
      <c r="W115" s="46"/>
      <c r="X115" s="46"/>
      <c r="Y115" s="47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59"/>
      <c r="AN115" s="60"/>
      <c r="AO115" s="60"/>
      <c r="AP115" s="59"/>
    </row>
    <row r="116" s="10" customFormat="1" ht="36" customHeight="1" spans="1:42">
      <c r="A116" s="17">
        <v>112</v>
      </c>
      <c r="B116" s="23"/>
      <c r="C116" s="23"/>
      <c r="D116" s="23"/>
      <c r="E116" s="41"/>
      <c r="F116" s="21"/>
      <c r="G116" s="17"/>
      <c r="H116" s="42"/>
      <c r="I116" s="46"/>
      <c r="J116" s="23"/>
      <c r="K116" s="47" t="s">
        <v>156</v>
      </c>
      <c r="L116" s="47" t="s">
        <v>156</v>
      </c>
      <c r="M116" s="47" t="s">
        <v>157</v>
      </c>
      <c r="N116" s="24" t="s">
        <v>158</v>
      </c>
      <c r="O116" s="24" t="s">
        <v>159</v>
      </c>
      <c r="P116" s="24" t="s">
        <v>160</v>
      </c>
      <c r="Q116" s="47">
        <v>280</v>
      </c>
      <c r="R116" s="47" t="s">
        <v>211</v>
      </c>
      <c r="S116" s="53" t="s">
        <v>53</v>
      </c>
      <c r="T116" s="54">
        <v>12</v>
      </c>
      <c r="U116" s="54">
        <v>3360</v>
      </c>
      <c r="V116" s="55">
        <v>0.13</v>
      </c>
      <c r="W116" s="46"/>
      <c r="X116" s="46"/>
      <c r="Y116" s="47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59"/>
      <c r="AN116" s="60"/>
      <c r="AO116" s="60"/>
      <c r="AP116" s="59"/>
    </row>
    <row r="117" s="10" customFormat="1" ht="36" customHeight="1" spans="1:42">
      <c r="A117" s="39">
        <v>113</v>
      </c>
      <c r="B117" s="23"/>
      <c r="C117" s="23"/>
      <c r="D117" s="23"/>
      <c r="E117" s="41"/>
      <c r="F117" s="21"/>
      <c r="G117" s="17"/>
      <c r="H117" s="42"/>
      <c r="I117" s="46"/>
      <c r="J117" s="23"/>
      <c r="K117" s="47" t="s">
        <v>170</v>
      </c>
      <c r="L117" s="23" t="s">
        <v>171</v>
      </c>
      <c r="M117" s="47" t="s">
        <v>172</v>
      </c>
      <c r="N117" s="24" t="s">
        <v>173</v>
      </c>
      <c r="O117" s="24" t="s">
        <v>174</v>
      </c>
      <c r="P117" s="24" t="s">
        <v>175</v>
      </c>
      <c r="Q117" s="47">
        <v>100</v>
      </c>
      <c r="R117" s="47" t="s">
        <v>74</v>
      </c>
      <c r="S117" s="53" t="s">
        <v>53</v>
      </c>
      <c r="T117" s="54">
        <v>185</v>
      </c>
      <c r="U117" s="54">
        <v>18500</v>
      </c>
      <c r="V117" s="55">
        <v>0.13</v>
      </c>
      <c r="W117" s="46"/>
      <c r="X117" s="46"/>
      <c r="Y117" s="47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59"/>
      <c r="AN117" s="60"/>
      <c r="AO117" s="60"/>
      <c r="AP117" s="59"/>
    </row>
    <row r="118" s="10" customFormat="1" ht="36" customHeight="1" spans="1:42">
      <c r="A118" s="17">
        <v>114</v>
      </c>
      <c r="B118" s="23"/>
      <c r="C118" s="23"/>
      <c r="D118" s="23"/>
      <c r="E118" s="41"/>
      <c r="F118" s="21"/>
      <c r="G118" s="17"/>
      <c r="H118" s="42"/>
      <c r="I118" s="46"/>
      <c r="J118" s="23" t="s">
        <v>261</v>
      </c>
      <c r="K118" s="47" t="s">
        <v>223</v>
      </c>
      <c r="L118" s="47" t="s">
        <v>224</v>
      </c>
      <c r="M118" s="47" t="s">
        <v>225</v>
      </c>
      <c r="N118" s="24" t="s">
        <v>226</v>
      </c>
      <c r="O118" s="24" t="s">
        <v>227</v>
      </c>
      <c r="P118" s="24" t="s">
        <v>228</v>
      </c>
      <c r="Q118" s="47">
        <v>8.225</v>
      </c>
      <c r="R118" s="47" t="s">
        <v>76</v>
      </c>
      <c r="S118" s="53" t="s">
        <v>53</v>
      </c>
      <c r="T118" s="54">
        <v>50000.24</v>
      </c>
      <c r="U118" s="54">
        <v>411251.974</v>
      </c>
      <c r="V118" s="55">
        <v>0.13</v>
      </c>
      <c r="W118" s="46"/>
      <c r="X118" s="46"/>
      <c r="Y118" s="47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59"/>
      <c r="AN118" s="60"/>
      <c r="AO118" s="60"/>
      <c r="AP118" s="59"/>
    </row>
    <row r="119" s="10" customFormat="1" ht="36" customHeight="1" spans="1:42">
      <c r="A119" s="39">
        <v>115</v>
      </c>
      <c r="B119" s="23"/>
      <c r="C119" s="23"/>
      <c r="D119" s="23"/>
      <c r="E119" s="41"/>
      <c r="F119" s="21"/>
      <c r="G119" s="17"/>
      <c r="H119" s="42"/>
      <c r="I119" s="46"/>
      <c r="J119" s="23"/>
      <c r="K119" s="47" t="s">
        <v>177</v>
      </c>
      <c r="L119" s="47" t="s">
        <v>178</v>
      </c>
      <c r="M119" s="47" t="s">
        <v>179</v>
      </c>
      <c r="N119" s="24" t="s">
        <v>180</v>
      </c>
      <c r="O119" s="24" t="s">
        <v>181</v>
      </c>
      <c r="P119" s="24" t="s">
        <v>182</v>
      </c>
      <c r="Q119" s="47">
        <v>316.89</v>
      </c>
      <c r="R119" s="47" t="s">
        <v>74</v>
      </c>
      <c r="S119" s="53" t="s">
        <v>53</v>
      </c>
      <c r="T119" s="54">
        <v>30.51</v>
      </c>
      <c r="U119" s="54">
        <v>9668.3139</v>
      </c>
      <c r="V119" s="55">
        <v>0.13</v>
      </c>
      <c r="W119" s="46"/>
      <c r="X119" s="46"/>
      <c r="Y119" s="47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59"/>
      <c r="AN119" s="60"/>
      <c r="AO119" s="60"/>
      <c r="AP119" s="59"/>
    </row>
    <row r="120" s="10" customFormat="1" ht="36" customHeight="1" spans="1:42">
      <c r="A120" s="17">
        <v>116</v>
      </c>
      <c r="B120" s="23"/>
      <c r="C120" s="23"/>
      <c r="D120" s="23"/>
      <c r="E120" s="41"/>
      <c r="F120" s="21"/>
      <c r="G120" s="17"/>
      <c r="H120" s="42"/>
      <c r="I120" s="46"/>
      <c r="J120" s="23"/>
      <c r="K120" s="47" t="s">
        <v>162</v>
      </c>
      <c r="L120" s="47" t="s">
        <v>163</v>
      </c>
      <c r="M120" s="47" t="s">
        <v>164</v>
      </c>
      <c r="N120" s="24" t="s">
        <v>262</v>
      </c>
      <c r="O120" s="24" t="s">
        <v>263</v>
      </c>
      <c r="P120" s="24" t="s">
        <v>264</v>
      </c>
      <c r="Q120" s="47">
        <v>1770</v>
      </c>
      <c r="R120" s="47" t="s">
        <v>168</v>
      </c>
      <c r="S120" s="53" t="s">
        <v>53</v>
      </c>
      <c r="T120" s="54">
        <v>1.13</v>
      </c>
      <c r="U120" s="54">
        <v>2000.1</v>
      </c>
      <c r="V120" s="55">
        <v>0.13</v>
      </c>
      <c r="W120" s="46"/>
      <c r="X120" s="46"/>
      <c r="Y120" s="47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59"/>
      <c r="AN120" s="60"/>
      <c r="AO120" s="60"/>
      <c r="AP120" s="59"/>
    </row>
    <row r="121" s="10" customFormat="1" ht="49" customHeight="1" spans="1:42">
      <c r="A121" s="17">
        <v>117</v>
      </c>
      <c r="B121" s="23"/>
      <c r="C121" s="23"/>
      <c r="D121" s="23"/>
      <c r="E121" s="41"/>
      <c r="F121" s="43"/>
      <c r="G121" s="17"/>
      <c r="H121" s="42"/>
      <c r="I121" s="46"/>
      <c r="J121" s="23"/>
      <c r="K121" s="47" t="s">
        <v>177</v>
      </c>
      <c r="L121" s="47" t="s">
        <v>178</v>
      </c>
      <c r="M121" s="47" t="s">
        <v>179</v>
      </c>
      <c r="N121" s="24" t="s">
        <v>180</v>
      </c>
      <c r="O121" s="24" t="s">
        <v>181</v>
      </c>
      <c r="P121" s="24" t="s">
        <v>182</v>
      </c>
      <c r="Q121" s="47">
        <v>191.14</v>
      </c>
      <c r="R121" s="47" t="s">
        <v>74</v>
      </c>
      <c r="S121" s="53" t="s">
        <v>53</v>
      </c>
      <c r="T121" s="54">
        <v>30.51</v>
      </c>
      <c r="U121" s="54">
        <v>5831.6814</v>
      </c>
      <c r="V121" s="55">
        <v>0.13</v>
      </c>
      <c r="W121" s="46"/>
      <c r="X121" s="46"/>
      <c r="Y121" s="47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59"/>
      <c r="AN121" s="60"/>
      <c r="AO121" s="60"/>
      <c r="AP121" s="59"/>
    </row>
  </sheetData>
  <sheetProtection formatCells="0" insertHyperlinks="0" autoFilter="0"/>
  <mergeCells count="174">
    <mergeCell ref="A1:AL1"/>
    <mergeCell ref="A2:AL2"/>
    <mergeCell ref="Z3:AD3"/>
    <mergeCell ref="A3:A4"/>
    <mergeCell ref="B3:B4"/>
    <mergeCell ref="B5:B30"/>
    <mergeCell ref="B31:B54"/>
    <mergeCell ref="B55:B68"/>
    <mergeCell ref="B69:B71"/>
    <mergeCell ref="B72:B121"/>
    <mergeCell ref="C3:C4"/>
    <mergeCell ref="C5:C30"/>
    <mergeCell ref="C31:C54"/>
    <mergeCell ref="C55:C68"/>
    <mergeCell ref="C69:C71"/>
    <mergeCell ref="C72:C121"/>
    <mergeCell ref="D3:D4"/>
    <mergeCell ref="D5:D30"/>
    <mergeCell ref="D31:D54"/>
    <mergeCell ref="D55:D68"/>
    <mergeCell ref="D69:D71"/>
    <mergeCell ref="D72:D121"/>
    <mergeCell ref="E3:E4"/>
    <mergeCell ref="E5:E30"/>
    <mergeCell ref="E31:E54"/>
    <mergeCell ref="E55:E68"/>
    <mergeCell ref="E69:E71"/>
    <mergeCell ref="E72:E121"/>
    <mergeCell ref="F3:F4"/>
    <mergeCell ref="F5:F121"/>
    <mergeCell ref="G3:G4"/>
    <mergeCell ref="G5:G121"/>
    <mergeCell ref="H3:H4"/>
    <mergeCell ref="H5:H30"/>
    <mergeCell ref="H31:H54"/>
    <mergeCell ref="H55:H68"/>
    <mergeCell ref="H69:H71"/>
    <mergeCell ref="H72:H121"/>
    <mergeCell ref="I3:I4"/>
    <mergeCell ref="I5:I30"/>
    <mergeCell ref="I31:I54"/>
    <mergeCell ref="I55:I68"/>
    <mergeCell ref="I69:I71"/>
    <mergeCell ref="I72:I121"/>
    <mergeCell ref="J3:J4"/>
    <mergeCell ref="J5:J9"/>
    <mergeCell ref="J10:J15"/>
    <mergeCell ref="J16:J30"/>
    <mergeCell ref="J31:J32"/>
    <mergeCell ref="J33:J36"/>
    <mergeCell ref="J37:J40"/>
    <mergeCell ref="J41:J46"/>
    <mergeCell ref="J47:J54"/>
    <mergeCell ref="J55:J56"/>
    <mergeCell ref="J57:J60"/>
    <mergeCell ref="J61:J68"/>
    <mergeCell ref="J69:J71"/>
    <mergeCell ref="J73:J76"/>
    <mergeCell ref="J82:J86"/>
    <mergeCell ref="J88:J90"/>
    <mergeCell ref="J96:J97"/>
    <mergeCell ref="J98:J99"/>
    <mergeCell ref="J104:J105"/>
    <mergeCell ref="J106:J109"/>
    <mergeCell ref="J110:J113"/>
    <mergeCell ref="J114:J117"/>
    <mergeCell ref="J118:J121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W5:W30"/>
    <mergeCell ref="W31:W54"/>
    <mergeCell ref="W55:W68"/>
    <mergeCell ref="W69:W71"/>
    <mergeCell ref="W72:W121"/>
    <mergeCell ref="X3:X4"/>
    <mergeCell ref="X5:X30"/>
    <mergeCell ref="X31:X54"/>
    <mergeCell ref="X55:X68"/>
    <mergeCell ref="X69:X71"/>
    <mergeCell ref="X72:X121"/>
    <mergeCell ref="Y3:Y4"/>
    <mergeCell ref="Y5:Y30"/>
    <mergeCell ref="Y31:Y54"/>
    <mergeCell ref="Y55:Y68"/>
    <mergeCell ref="Y69:Y71"/>
    <mergeCell ref="Y72:Y121"/>
    <mergeCell ref="Z5:Z30"/>
    <mergeCell ref="Z31:Z54"/>
    <mergeCell ref="Z55:Z68"/>
    <mergeCell ref="Z69:Z71"/>
    <mergeCell ref="Z72:Z121"/>
    <mergeCell ref="AA5:AA30"/>
    <mergeCell ref="AA31:AA54"/>
    <mergeCell ref="AA55:AA68"/>
    <mergeCell ref="AA69:AA71"/>
    <mergeCell ref="AA72:AA121"/>
    <mergeCell ref="AB5:AB30"/>
    <mergeCell ref="AB31:AB54"/>
    <mergeCell ref="AB55:AB68"/>
    <mergeCell ref="AB69:AB71"/>
    <mergeCell ref="AB72:AB121"/>
    <mergeCell ref="AC5:AC30"/>
    <mergeCell ref="AC31:AC54"/>
    <mergeCell ref="AC55:AC68"/>
    <mergeCell ref="AC69:AC71"/>
    <mergeCell ref="AC72:AC121"/>
    <mergeCell ref="AD5:AD30"/>
    <mergeCell ref="AD31:AD54"/>
    <mergeCell ref="AD55:AD68"/>
    <mergeCell ref="AD69:AD71"/>
    <mergeCell ref="AD72:AD121"/>
    <mergeCell ref="AE3:AE4"/>
    <mergeCell ref="AE5:AE30"/>
    <mergeCell ref="AE31:AE54"/>
    <mergeCell ref="AE55:AE68"/>
    <mergeCell ref="AE69:AE71"/>
    <mergeCell ref="AE72:AE121"/>
    <mergeCell ref="AF3:AF4"/>
    <mergeCell ref="AF5:AF30"/>
    <mergeCell ref="AF31:AF54"/>
    <mergeCell ref="AF55:AF68"/>
    <mergeCell ref="AF69:AF71"/>
    <mergeCell ref="AF72:AF121"/>
    <mergeCell ref="AG3:AG4"/>
    <mergeCell ref="AG5:AG30"/>
    <mergeCell ref="AG31:AG54"/>
    <mergeCell ref="AG55:AG68"/>
    <mergeCell ref="AG69:AG71"/>
    <mergeCell ref="AG72:AG121"/>
    <mergeCell ref="AH3:AH4"/>
    <mergeCell ref="AH5:AH30"/>
    <mergeCell ref="AH31:AH54"/>
    <mergeCell ref="AH55:AH68"/>
    <mergeCell ref="AH69:AH71"/>
    <mergeCell ref="AH72:AH121"/>
    <mergeCell ref="AI3:AI4"/>
    <mergeCell ref="AI5:AI30"/>
    <mergeCell ref="AI31:AI54"/>
    <mergeCell ref="AI55:AI68"/>
    <mergeCell ref="AI69:AI71"/>
    <mergeCell ref="AI72:AI121"/>
    <mergeCell ref="AJ3:AJ4"/>
    <mergeCell ref="AJ5:AJ30"/>
    <mergeCell ref="AJ31:AJ54"/>
    <mergeCell ref="AJ55:AJ68"/>
    <mergeCell ref="AJ69:AJ71"/>
    <mergeCell ref="AJ72:AJ121"/>
    <mergeCell ref="AK3:AK4"/>
    <mergeCell ref="AK5:AK30"/>
    <mergeCell ref="AK31:AK54"/>
    <mergeCell ref="AK55:AK68"/>
    <mergeCell ref="AK69:AK71"/>
    <mergeCell ref="AK72:AK121"/>
    <mergeCell ref="AL3:AL4"/>
    <mergeCell ref="AL5:AL30"/>
    <mergeCell ref="AL31:AL54"/>
    <mergeCell ref="AL55:AL68"/>
    <mergeCell ref="AL69:AL71"/>
    <mergeCell ref="AL72:AL121"/>
    <mergeCell ref="AM72:AM121"/>
    <mergeCell ref="AN72:AN121"/>
    <mergeCell ref="AO72:AO121"/>
    <mergeCell ref="AP72:AP121"/>
  </mergeCells>
  <pageMargins left="0.196527777777778" right="0.118055555555556" top="1" bottom="1" header="0.511805555555556" footer="0.511805555555556"/>
  <pageSetup paperSize="8" scale="40" orientation="landscape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38"/>
  <sheetViews>
    <sheetView workbookViewId="0">
      <selection activeCell="E1" sqref="E1:E38"/>
    </sheetView>
  </sheetViews>
  <sheetFormatPr defaultColWidth="9" defaultRowHeight="14.4" outlineLevelCol="4"/>
  <cols>
    <col min="2" max="2" width="11.5"/>
    <col min="5" max="5" width="11.5"/>
  </cols>
  <sheetData>
    <row r="1" spans="1:5">
      <c r="A1" s="1">
        <v>357.46</v>
      </c>
      <c r="B1" s="2">
        <f>A1*1.13</f>
        <v>403.9298</v>
      </c>
      <c r="D1" s="3">
        <v>137.248</v>
      </c>
      <c r="E1" s="2">
        <f>D1*1.13</f>
        <v>155.09024</v>
      </c>
    </row>
    <row r="2" spans="1:5">
      <c r="A2" s="1">
        <v>294.08</v>
      </c>
      <c r="B2" s="2">
        <f t="shared" ref="B2:B29" si="0">A2*1.13</f>
        <v>332.3104</v>
      </c>
      <c r="D2" s="3">
        <v>427.18</v>
      </c>
      <c r="E2" s="2">
        <f t="shared" ref="E2:E38" si="1">D2*1.13</f>
        <v>482.7134</v>
      </c>
    </row>
    <row r="3" spans="1:5">
      <c r="A3" s="4">
        <v>98.553</v>
      </c>
      <c r="B3" s="2">
        <f t="shared" si="0"/>
        <v>111.36489</v>
      </c>
      <c r="D3" s="3">
        <v>25</v>
      </c>
      <c r="E3" s="2">
        <f t="shared" si="1"/>
        <v>28.25</v>
      </c>
    </row>
    <row r="4" spans="1:5">
      <c r="A4" s="4">
        <v>26</v>
      </c>
      <c r="B4" s="2">
        <f t="shared" si="0"/>
        <v>29.38</v>
      </c>
      <c r="D4" s="3">
        <v>160</v>
      </c>
      <c r="E4" s="2">
        <f t="shared" si="1"/>
        <v>180.8</v>
      </c>
    </row>
    <row r="5" spans="1:5">
      <c r="A5" s="4">
        <v>3185.841</v>
      </c>
      <c r="B5" s="2">
        <f t="shared" si="0"/>
        <v>3600.00033</v>
      </c>
      <c r="D5" s="3">
        <v>349.51</v>
      </c>
      <c r="E5" s="2">
        <f t="shared" si="1"/>
        <v>394.9463</v>
      </c>
    </row>
    <row r="6" spans="1:5">
      <c r="A6" s="5">
        <v>345.52</v>
      </c>
      <c r="B6" s="2">
        <f t="shared" si="0"/>
        <v>390.4376</v>
      </c>
      <c r="D6" s="3">
        <v>100</v>
      </c>
      <c r="E6" s="2">
        <f t="shared" si="1"/>
        <v>113</v>
      </c>
    </row>
    <row r="7" spans="1:5">
      <c r="A7" s="5">
        <v>232.77</v>
      </c>
      <c r="B7" s="2">
        <f t="shared" si="0"/>
        <v>263.0301</v>
      </c>
      <c r="D7" s="3">
        <v>497.18</v>
      </c>
      <c r="E7" s="2">
        <f t="shared" si="1"/>
        <v>561.8134</v>
      </c>
    </row>
    <row r="8" spans="1:5">
      <c r="A8" s="4">
        <v>98.553</v>
      </c>
      <c r="B8" s="2">
        <f t="shared" si="0"/>
        <v>111.36489</v>
      </c>
      <c r="D8" s="3">
        <v>349.51</v>
      </c>
      <c r="E8" s="2">
        <f t="shared" si="1"/>
        <v>394.9463</v>
      </c>
    </row>
    <row r="9" spans="1:5">
      <c r="A9" s="4">
        <v>26</v>
      </c>
      <c r="B9" s="2">
        <f t="shared" si="0"/>
        <v>29.38</v>
      </c>
      <c r="D9" s="3">
        <v>458.35</v>
      </c>
      <c r="E9" s="2">
        <f t="shared" si="1"/>
        <v>517.9355</v>
      </c>
    </row>
    <row r="10" spans="1:5">
      <c r="A10" s="4">
        <v>3185.841</v>
      </c>
      <c r="B10" s="2">
        <f t="shared" si="0"/>
        <v>3600.00033</v>
      </c>
      <c r="D10" s="3">
        <v>137.248</v>
      </c>
      <c r="E10" s="2">
        <f t="shared" si="1"/>
        <v>155.09024</v>
      </c>
    </row>
    <row r="11" spans="1:5">
      <c r="A11" s="4">
        <v>83.366</v>
      </c>
      <c r="B11" s="2">
        <f t="shared" si="0"/>
        <v>94.20358</v>
      </c>
      <c r="D11" s="3">
        <v>388.35</v>
      </c>
      <c r="E11" s="2">
        <f t="shared" si="1"/>
        <v>438.8355</v>
      </c>
    </row>
    <row r="12" spans="1:5">
      <c r="A12" s="6">
        <v>21</v>
      </c>
      <c r="B12" s="2">
        <f t="shared" si="0"/>
        <v>23.73</v>
      </c>
      <c r="D12" s="3">
        <v>114.29</v>
      </c>
      <c r="E12" s="2">
        <f t="shared" si="1"/>
        <v>129.1477</v>
      </c>
    </row>
    <row r="13" spans="1:5">
      <c r="A13" s="6">
        <v>30.973</v>
      </c>
      <c r="B13" s="2">
        <f t="shared" si="0"/>
        <v>34.99949</v>
      </c>
      <c r="D13" s="3">
        <v>22.5</v>
      </c>
      <c r="E13" s="2">
        <f t="shared" si="1"/>
        <v>25.425</v>
      </c>
    </row>
    <row r="14" spans="1:5">
      <c r="A14" s="6">
        <v>28.319</v>
      </c>
      <c r="B14" s="2">
        <f t="shared" si="0"/>
        <v>32.00047</v>
      </c>
      <c r="D14" s="3">
        <v>3539.823</v>
      </c>
      <c r="E14" s="2">
        <f t="shared" si="1"/>
        <v>3999.99999</v>
      </c>
    </row>
    <row r="15" spans="1:5">
      <c r="A15" s="6">
        <v>28.319</v>
      </c>
      <c r="B15" s="2">
        <f t="shared" si="0"/>
        <v>32.00047</v>
      </c>
      <c r="D15" s="3">
        <v>150</v>
      </c>
      <c r="E15" s="2">
        <f t="shared" si="1"/>
        <v>169.5</v>
      </c>
    </row>
    <row r="16" spans="1:5">
      <c r="A16" s="6">
        <v>436.89</v>
      </c>
      <c r="B16" s="2">
        <f t="shared" si="0"/>
        <v>493.6857</v>
      </c>
      <c r="D16" s="3">
        <v>42.15</v>
      </c>
      <c r="E16" s="2">
        <f t="shared" si="1"/>
        <v>47.6295</v>
      </c>
    </row>
    <row r="17" spans="1:5">
      <c r="A17" s="6">
        <v>495.19</v>
      </c>
      <c r="B17" s="2">
        <f t="shared" si="0"/>
        <v>559.5647</v>
      </c>
      <c r="D17" s="3">
        <v>342.85</v>
      </c>
      <c r="E17" s="2">
        <f t="shared" si="1"/>
        <v>387.4205</v>
      </c>
    </row>
    <row r="18" spans="1:5">
      <c r="A18" s="6">
        <v>380.53</v>
      </c>
      <c r="B18" s="2">
        <f t="shared" si="0"/>
        <v>429.9989</v>
      </c>
      <c r="D18" s="4">
        <v>497.18</v>
      </c>
      <c r="E18" s="2">
        <f t="shared" si="1"/>
        <v>561.8134</v>
      </c>
    </row>
    <row r="19" spans="1:5">
      <c r="A19" s="6">
        <v>40.37</v>
      </c>
      <c r="B19" s="2">
        <f t="shared" si="0"/>
        <v>45.6181</v>
      </c>
      <c r="D19" s="4">
        <v>419.51</v>
      </c>
      <c r="E19" s="2">
        <f t="shared" si="1"/>
        <v>474.0463</v>
      </c>
    </row>
    <row r="20" spans="1:5">
      <c r="A20" s="6">
        <v>4500</v>
      </c>
      <c r="B20" s="2">
        <f t="shared" si="0"/>
        <v>5085</v>
      </c>
      <c r="D20" s="4">
        <v>30</v>
      </c>
      <c r="E20" s="2">
        <f t="shared" si="1"/>
        <v>33.9</v>
      </c>
    </row>
    <row r="21" spans="1:5">
      <c r="A21" s="6">
        <v>150</v>
      </c>
      <c r="B21" s="2">
        <f t="shared" si="0"/>
        <v>169.5</v>
      </c>
      <c r="D21" s="4">
        <v>95.24</v>
      </c>
      <c r="E21" s="2">
        <f t="shared" si="1"/>
        <v>107.6212</v>
      </c>
    </row>
    <row r="22" spans="1:5">
      <c r="A22" s="6">
        <v>33.628</v>
      </c>
      <c r="B22" s="2">
        <f t="shared" si="0"/>
        <v>37.99964</v>
      </c>
      <c r="D22" s="4">
        <v>114.29</v>
      </c>
      <c r="E22" s="2">
        <f t="shared" si="1"/>
        <v>129.1477</v>
      </c>
    </row>
    <row r="23" spans="1:5">
      <c r="A23" s="6">
        <v>57.522</v>
      </c>
      <c r="B23" s="2">
        <f t="shared" si="0"/>
        <v>64.99986</v>
      </c>
      <c r="D23" s="4">
        <v>150</v>
      </c>
      <c r="E23" s="2">
        <f t="shared" si="1"/>
        <v>169.5</v>
      </c>
    </row>
    <row r="24" spans="1:5">
      <c r="A24" s="6">
        <v>57.522</v>
      </c>
      <c r="B24" s="2">
        <f t="shared" si="0"/>
        <v>64.99986</v>
      </c>
      <c r="D24" s="4">
        <v>42.15</v>
      </c>
      <c r="E24" s="2">
        <f t="shared" si="1"/>
        <v>47.6295</v>
      </c>
    </row>
    <row r="25" spans="1:5">
      <c r="A25" s="6">
        <v>4.712</v>
      </c>
      <c r="B25" s="2">
        <f t="shared" si="0"/>
        <v>5.32456</v>
      </c>
      <c r="D25" s="4">
        <v>8672.566</v>
      </c>
      <c r="E25" s="2">
        <f t="shared" si="1"/>
        <v>9799.99958</v>
      </c>
    </row>
    <row r="26" spans="1:5">
      <c r="A26" s="6">
        <v>380</v>
      </c>
      <c r="B26" s="2">
        <f t="shared" si="0"/>
        <v>429.4</v>
      </c>
      <c r="D26" s="4">
        <v>70.796</v>
      </c>
      <c r="E26" s="2">
        <f t="shared" si="1"/>
        <v>79.99948</v>
      </c>
    </row>
    <row r="27" spans="1:5">
      <c r="A27" s="7">
        <v>538.83</v>
      </c>
      <c r="B27" s="2">
        <f t="shared" si="0"/>
        <v>608.8779</v>
      </c>
      <c r="D27" s="8">
        <v>49.56</v>
      </c>
      <c r="E27" s="2">
        <f t="shared" si="1"/>
        <v>56.0028</v>
      </c>
    </row>
    <row r="28" spans="1:5">
      <c r="A28" s="7">
        <v>4.712</v>
      </c>
      <c r="B28" s="2">
        <f t="shared" si="0"/>
        <v>5.32456</v>
      </c>
      <c r="D28" s="8">
        <v>58.41</v>
      </c>
      <c r="E28" s="2">
        <f t="shared" si="1"/>
        <v>66.0033</v>
      </c>
    </row>
    <row r="29" spans="1:5">
      <c r="A29" s="7">
        <v>42.491</v>
      </c>
      <c r="B29" s="2">
        <f t="shared" si="0"/>
        <v>48.01483</v>
      </c>
      <c r="D29" s="8">
        <v>431.35</v>
      </c>
      <c r="E29" s="2">
        <f t="shared" si="1"/>
        <v>487.4255</v>
      </c>
    </row>
    <row r="30" spans="4:5">
      <c r="D30" s="8">
        <v>4.228</v>
      </c>
      <c r="E30" s="2">
        <f t="shared" si="1"/>
        <v>4.77764</v>
      </c>
    </row>
    <row r="31" spans="4:5">
      <c r="D31" s="4">
        <v>6.929</v>
      </c>
      <c r="E31" s="2">
        <f t="shared" si="1"/>
        <v>7.82977</v>
      </c>
    </row>
    <row r="32" spans="4:5">
      <c r="D32" s="4">
        <v>2.5</v>
      </c>
      <c r="E32" s="2">
        <f t="shared" si="1"/>
        <v>2.825</v>
      </c>
    </row>
    <row r="33" spans="4:5">
      <c r="D33" s="4">
        <v>5</v>
      </c>
      <c r="E33" s="2">
        <f t="shared" si="1"/>
        <v>5.65</v>
      </c>
    </row>
    <row r="34" spans="4:5">
      <c r="D34" s="4">
        <v>9.63</v>
      </c>
      <c r="E34" s="2">
        <f t="shared" si="1"/>
        <v>10.8819</v>
      </c>
    </row>
    <row r="35" spans="4:5">
      <c r="D35" s="4">
        <v>10.5</v>
      </c>
      <c r="E35" s="2">
        <f t="shared" si="1"/>
        <v>11.865</v>
      </c>
    </row>
    <row r="36" spans="4:5">
      <c r="D36" s="4">
        <v>8</v>
      </c>
      <c r="E36" s="2">
        <f t="shared" si="1"/>
        <v>9.04</v>
      </c>
    </row>
    <row r="37" spans="4:5">
      <c r="D37" s="4">
        <v>6</v>
      </c>
      <c r="E37" s="2">
        <f t="shared" si="1"/>
        <v>6.78</v>
      </c>
    </row>
    <row r="38" spans="4:5">
      <c r="D38" s="4">
        <v>25</v>
      </c>
      <c r="E38" s="2">
        <f t="shared" si="1"/>
        <v>28.25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sheetProtection sheet="1" formatCells="0" insertHyperlinks="0" autoFilter="0"/>
  <pageMargins left="0.75" right="0.75" top="1" bottom="1" header="0.5" footer="0.5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4" master="" otherUserPermission="visible"/>
</allowEditUser>
</file>

<file path=customXml/item2.xml>��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WPS Office WWO_wpscloud_20230516191359-28dd4a02c4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需求清单</vt:lpstr>
      <vt:lpstr>Sheet1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。</cp:lastModifiedBy>
  <dcterms:created xsi:type="dcterms:W3CDTF">2022-10-21T16:22:00Z</dcterms:created>
  <dcterms:modified xsi:type="dcterms:W3CDTF">2025-04-21T06:57:00Z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AC105D4C0FF84FFE9E83D1732E6619AC_13</vt:lpwstr>
  </property>
  <property fmtid="{D5CDD505-2E9C-101B-9397-08002B2CF9AE}" pid="4" name="KSOReadingLayout">
    <vt:bool>true</vt:bool>
  </property>
</Properties>
</file>