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一览表 (2)" sheetId="1" r:id="rId1"/>
  </sheets>
  <definedNames>
    <definedName name="_xlnm._FilterDatabase" localSheetId="0" hidden="1">'采购需求一览表 (2)'!$A$2:$U$121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<sst xmlns="http://schemas.openxmlformats.org/spreadsheetml/2006/main" count="2021" uniqueCount="701">
  <si>
    <t xml:space="preserve">附件1 国网青海省电力公司2024年第5次授权非物资竞争性谈判采购（片区二）(采购编号：28DM11) 采购需求一览表                                       </t>
  </si>
  <si>
    <t>序号</t>
  </si>
  <si>
    <t>分标编号     分标名称</t>
  </si>
  <si>
    <t>包号</t>
  </si>
  <si>
    <t>包名称</t>
  </si>
  <si>
    <t>招标采购方式</t>
  </si>
  <si>
    <t>招标采购模式</t>
  </si>
  <si>
    <t>采购申请</t>
  </si>
  <si>
    <t>行项目</t>
  </si>
  <si>
    <t>技术规范书ID</t>
  </si>
  <si>
    <t>项目单位</t>
  </si>
  <si>
    <r>
      <rPr>
        <b/>
        <sz val="11"/>
        <rFont val="宋体"/>
        <charset val="134"/>
      </rPr>
      <t xml:space="preserve"> 服务采购申请文本（</t>
    </r>
    <r>
      <rPr>
        <b/>
        <sz val="11"/>
        <color indexed="8"/>
        <rFont val="宋体"/>
        <charset val="134"/>
      </rPr>
      <t>项目名称</t>
    </r>
    <r>
      <rPr>
        <b/>
        <sz val="11"/>
        <rFont val="宋体"/>
        <charset val="134"/>
      </rPr>
      <t>）</t>
    </r>
  </si>
  <si>
    <t>短文本（服务描述）</t>
  </si>
  <si>
    <t>工程规模</t>
  </si>
  <si>
    <t>税率（%）</t>
  </si>
  <si>
    <t>单项最高限价不含税（万元）</t>
  </si>
  <si>
    <t>合计最高限价不含税（万元）</t>
  </si>
  <si>
    <t>建设地点及承包方式</t>
  </si>
  <si>
    <t>计划开始/完成日期</t>
  </si>
  <si>
    <t>专用资质条件</t>
  </si>
  <si>
    <t>标书购买费（元）</t>
  </si>
  <si>
    <t>备注</t>
  </si>
  <si>
    <t>001技术服务</t>
  </si>
  <si>
    <t>包1</t>
  </si>
  <si>
    <t>国网青海玉树供电公司2024年电力系统分析综合程序（PSASP）升级维护项目</t>
  </si>
  <si>
    <t>公开竞争性谈判</t>
  </si>
  <si>
    <t xml:space="preserve">授权采购                </t>
  </si>
  <si>
    <t>0720125370</t>
  </si>
  <si>
    <t>00010</t>
  </si>
  <si>
    <t>B91V-300013393-00001</t>
  </si>
  <si>
    <t>国网青海省电力公司玉树供电公司</t>
  </si>
  <si>
    <t>技术服务,技术支持服务,厂家技术服务</t>
  </si>
  <si>
    <t>将现有7.51版本的综合稳定计算程序升级至7.91版本、对程序节点进行扩容10K扩至60K。</t>
  </si>
  <si>
    <t>报不含税价格，税率选0</t>
  </si>
  <si>
    <t>16.981132</t>
  </si>
  <si>
    <t>青海省玉树州玉树市；总价承包。</t>
  </si>
  <si>
    <t>服务实施开始时间：2024年12月6日，服务实施完成时间：2024年12月31日。</t>
  </si>
  <si>
    <t>/</t>
  </si>
  <si>
    <t>免费获取</t>
  </si>
  <si>
    <t>投标工具填写税率时选0</t>
  </si>
  <si>
    <t>包2</t>
  </si>
  <si>
    <t>国网玉树供电公司2024年资产全寿命周期管理深化提升技术服务</t>
  </si>
  <si>
    <t>0720126147</t>
  </si>
  <si>
    <t>B91P-300013443-00007</t>
  </si>
  <si>
    <t>委托运行维护服务,其他委托运行维护服务</t>
  </si>
  <si>
    <t>国网青海玉树供电公司2024年资产全寿命周期管理深化提升技术服务配合玉树公司完成县级资产全寿建设。</t>
  </si>
  <si>
    <t>25.320755</t>
  </si>
  <si>
    <t>青海省玉树市；总价承包。</t>
  </si>
  <si>
    <t>服务实施开始时间：2024年12月10日，服务实施完成时间：2024年12月31日。</t>
  </si>
  <si>
    <t>包3</t>
  </si>
  <si>
    <t>国网青海超高压公司2024年资产全寿命周期管理深化提升技术服务</t>
  </si>
  <si>
    <t>授权采购</t>
  </si>
  <si>
    <t>B00H-300013392-00116</t>
  </si>
  <si>
    <t>国网青海省电力公司超高压公司</t>
  </si>
  <si>
    <t>技术服务,技术支持服务,其他技术支持服务</t>
  </si>
  <si>
    <t>青海省西宁市城南新区总价承包。</t>
  </si>
  <si>
    <t>服务实施开始日期：2024年11月15日；服务实施完成日期：2024年12月31日</t>
  </si>
  <si>
    <t>包4</t>
  </si>
  <si>
    <r>
      <rPr>
        <sz val="11"/>
        <rFont val="宋体"/>
        <charset val="134"/>
      </rPr>
      <t>国网青海电科院</t>
    </r>
    <r>
      <rPr>
        <sz val="11"/>
        <rFont val="Arial"/>
        <charset val="0"/>
      </rPr>
      <t>2024</t>
    </r>
    <r>
      <rPr>
        <sz val="11"/>
        <rFont val="宋体"/>
        <charset val="134"/>
      </rPr>
      <t>年特高压直流控制保护仿真分析平台维护和技术支持服务项目</t>
    </r>
  </si>
  <si>
    <r>
      <rPr>
        <sz val="11"/>
        <rFont val="宋体"/>
        <charset val="134"/>
      </rPr>
      <t>授权采购</t>
    </r>
    <r>
      <rPr>
        <sz val="11"/>
        <rFont val="Arial"/>
        <charset val="0"/>
      </rPr>
      <t xml:space="preserve">                </t>
    </r>
  </si>
  <si>
    <t>0710511245</t>
  </si>
  <si>
    <t>B00H-300013392-00114</t>
  </si>
  <si>
    <t>国网青海省电力公司电力科学研究院</t>
  </si>
  <si>
    <r>
      <rPr>
        <sz val="11"/>
        <rFont val="宋体"/>
        <charset val="134"/>
      </rPr>
      <t>技术服务</t>
    </r>
    <r>
      <rPr>
        <sz val="11"/>
        <rFont val="Arial"/>
        <charset val="0"/>
      </rPr>
      <t>,</t>
    </r>
    <r>
      <rPr>
        <sz val="11"/>
        <rFont val="宋体"/>
        <charset val="134"/>
      </rPr>
      <t>技术支持服务</t>
    </r>
    <r>
      <rPr>
        <sz val="11"/>
        <rFont val="Arial"/>
        <charset val="0"/>
      </rPr>
      <t>,</t>
    </r>
    <r>
      <rPr>
        <sz val="11"/>
        <rFont val="宋体"/>
        <charset val="134"/>
      </rPr>
      <t>其他技术支持服务</t>
    </r>
  </si>
  <si>
    <r>
      <rPr>
        <sz val="11"/>
        <rFont val="宋体"/>
        <charset val="134"/>
      </rPr>
      <t>完成国网青海电科院</t>
    </r>
    <r>
      <rPr>
        <sz val="11"/>
        <rFont val="Arial"/>
        <charset val="0"/>
      </rPr>
      <t>2024</t>
    </r>
    <r>
      <rPr>
        <sz val="11"/>
        <rFont val="宋体"/>
        <charset val="134"/>
      </rPr>
      <t>年特高压直流控制保护仿真分析平台维护和技术支持服务工作</t>
    </r>
  </si>
  <si>
    <t>青海省西宁市城西区总价承包</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</si>
  <si>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05</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</si>
  <si>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包5</t>
  </si>
  <si>
    <r>
      <rPr>
        <sz val="11"/>
        <rFont val="宋体"/>
        <charset val="134"/>
      </rPr>
      <t>国网青海海北供电公司</t>
    </r>
    <r>
      <rPr>
        <sz val="11"/>
        <rFont val="Arial"/>
        <charset val="0"/>
      </rPr>
      <t>2024</t>
    </r>
    <r>
      <rPr>
        <sz val="11"/>
        <rFont val="宋体"/>
        <charset val="134"/>
      </rPr>
      <t>年</t>
    </r>
    <r>
      <rPr>
        <sz val="11"/>
        <rFont val="Arial"/>
        <charset val="0"/>
      </rPr>
      <t>110kV</t>
    </r>
    <r>
      <rPr>
        <sz val="11"/>
        <rFont val="宋体"/>
        <charset val="134"/>
      </rPr>
      <t>金滩等</t>
    </r>
    <r>
      <rPr>
        <sz val="11"/>
        <rFont val="Arial"/>
        <charset val="0"/>
      </rPr>
      <t>34</t>
    </r>
    <r>
      <rPr>
        <sz val="11"/>
        <rFont val="宋体"/>
        <charset val="134"/>
      </rPr>
      <t>座变电站网安装置接入及能力验证</t>
    </r>
  </si>
  <si>
    <r>
      <rPr>
        <sz val="11"/>
        <rFont val="宋体"/>
        <charset val="134"/>
      </rPr>
      <t>公开竞争性谈判</t>
    </r>
    <r>
      <rPr>
        <sz val="11"/>
        <rFont val="Arial"/>
        <charset val="0"/>
      </rPr>
      <t xml:space="preserve">      </t>
    </r>
  </si>
  <si>
    <t>0720125312</t>
  </si>
  <si>
    <t>B83J-300013392-00008</t>
  </si>
  <si>
    <t>国网海北供电公司</t>
  </si>
  <si>
    <r>
      <rPr>
        <sz val="11"/>
        <rFont val="宋体"/>
        <charset val="134"/>
      </rPr>
      <t>对金滩等</t>
    </r>
    <r>
      <rPr>
        <sz val="11"/>
        <rFont val="Arial"/>
        <charset val="0"/>
      </rPr>
      <t>35</t>
    </r>
    <r>
      <rPr>
        <sz val="11"/>
        <rFont val="宋体"/>
        <charset val="134"/>
      </rPr>
      <t>座变电站进行后台监控、交换机等网络安全相关设备的接入并进行能力验证</t>
    </r>
  </si>
  <si>
    <t>青海省海北州海晏县、刚察县、祁连县、门源县总价承包</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</si>
  <si>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5</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30</t>
    </r>
    <r>
      <rPr>
        <sz val="11"/>
        <rFont val="宋体"/>
        <charset val="134"/>
      </rPr>
      <t>日</t>
    </r>
  </si>
  <si>
    <t>包6</t>
  </si>
  <si>
    <r>
      <rPr>
        <sz val="11"/>
        <rFont val="宋体"/>
        <charset val="134"/>
      </rPr>
      <t>国网青海海北供电公司</t>
    </r>
    <r>
      <rPr>
        <sz val="11"/>
        <rFont val="Arial"/>
        <charset val="0"/>
      </rPr>
      <t>110kV</t>
    </r>
    <r>
      <rPr>
        <sz val="11"/>
        <rFont val="宋体"/>
        <charset val="134"/>
      </rPr>
      <t>银滩变等</t>
    </r>
    <r>
      <rPr>
        <sz val="11"/>
        <rFont val="Arial"/>
        <charset val="0"/>
      </rPr>
      <t>14</t>
    </r>
    <r>
      <rPr>
        <sz val="11"/>
        <rFont val="宋体"/>
        <charset val="134"/>
      </rPr>
      <t>座变电站时钟同步装置维修升级</t>
    </r>
  </si>
  <si>
    <t>0720127006</t>
  </si>
  <si>
    <t>B83J-300013392-00009</t>
  </si>
  <si>
    <r>
      <rPr>
        <sz val="11"/>
        <rFont val="Arial"/>
        <charset val="0"/>
      </rPr>
      <t>110KV</t>
    </r>
    <r>
      <rPr>
        <sz val="11"/>
        <rFont val="宋体"/>
        <charset val="134"/>
      </rPr>
      <t>银滩变等</t>
    </r>
    <r>
      <rPr>
        <sz val="11"/>
        <rFont val="Arial"/>
        <charset val="0"/>
      </rPr>
      <t>14</t>
    </r>
    <r>
      <rPr>
        <sz val="11"/>
        <rFont val="宋体"/>
        <charset val="134"/>
      </rPr>
      <t>座变电站时钟同步装置插件维修升级服务</t>
    </r>
  </si>
  <si>
    <t>青海省海北州海晏县门源县祁连县刚察县总价承包</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</si>
  <si>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09</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30</t>
    </r>
    <r>
      <rPr>
        <sz val="11"/>
        <rFont val="宋体"/>
        <charset val="134"/>
      </rPr>
      <t>日</t>
    </r>
  </si>
  <si>
    <t>包7</t>
  </si>
  <si>
    <r>
      <rPr>
        <sz val="11"/>
        <color indexed="8"/>
        <rFont val="宋体"/>
        <charset val="134"/>
      </rPr>
      <t>国网海南供电公司</t>
    </r>
    <r>
      <rPr>
        <sz val="11"/>
        <color indexed="8"/>
        <rFont val="Arial"/>
        <charset val="0"/>
      </rPr>
      <t>2024</t>
    </r>
    <r>
      <rPr>
        <sz val="11"/>
        <color indexed="8"/>
        <rFont val="宋体"/>
        <charset val="134"/>
      </rPr>
      <t>年网络舆情服务平台使用</t>
    </r>
  </si>
  <si>
    <t>0730090058</t>
  </si>
  <si>
    <t>B8OM-300013392-00013</t>
  </si>
  <si>
    <t>国网青海省电力公司海南供电公司</t>
  </si>
  <si>
    <r>
      <rPr>
        <sz val="11"/>
        <color indexed="8"/>
        <rFont val="宋体"/>
        <charset val="134"/>
      </rPr>
      <t>技术服务</t>
    </r>
    <r>
      <rPr>
        <sz val="11"/>
        <color indexed="8"/>
        <rFont val="Arial"/>
        <charset val="0"/>
      </rPr>
      <t>,</t>
    </r>
    <r>
      <rPr>
        <sz val="11"/>
        <color indexed="8"/>
        <rFont val="宋体"/>
        <charset val="134"/>
      </rPr>
      <t>技术支持服务</t>
    </r>
    <r>
      <rPr>
        <sz val="11"/>
        <color indexed="8"/>
        <rFont val="Arial"/>
        <charset val="0"/>
      </rPr>
      <t>,</t>
    </r>
    <r>
      <rPr>
        <sz val="11"/>
        <color indexed="8"/>
        <rFont val="宋体"/>
        <charset val="134"/>
      </rPr>
      <t>其他技术支持服务</t>
    </r>
  </si>
  <si>
    <t>对网络舆情进行全方面的服务、检测与预警</t>
  </si>
  <si>
    <t>青海省海南州共和县总价承包</t>
  </si>
  <si>
    <r>
      <rPr>
        <sz val="11"/>
        <color indexed="8"/>
        <rFont val="宋体"/>
        <charset val="134"/>
      </rPr>
      <t>服务实施开始时间：</t>
    </r>
    <r>
      <rPr>
        <sz val="11"/>
        <color indexed="8"/>
        <rFont val="Arial"/>
        <charset val="0"/>
      </rPr>
      <t>2024</t>
    </r>
    <r>
      <rPr>
        <sz val="11"/>
        <color indexed="8"/>
        <rFont val="宋体"/>
        <charset val="134"/>
      </rPr>
      <t>年</t>
    </r>
    <r>
      <rPr>
        <sz val="11"/>
        <color indexed="8"/>
        <rFont val="Arial"/>
        <charset val="0"/>
      </rPr>
      <t>12</t>
    </r>
    <r>
      <rPr>
        <sz val="11"/>
        <color indexed="8"/>
        <rFont val="宋体"/>
        <charset val="134"/>
      </rPr>
      <t>月</t>
    </r>
    <r>
      <rPr>
        <sz val="11"/>
        <color indexed="8"/>
        <rFont val="Arial"/>
        <charset val="0"/>
      </rPr>
      <t>6</t>
    </r>
    <r>
      <rPr>
        <sz val="11"/>
        <color indexed="8"/>
        <rFont val="宋体"/>
        <charset val="134"/>
      </rPr>
      <t>日；服务实施完成时间：</t>
    </r>
    <r>
      <rPr>
        <sz val="11"/>
        <color indexed="8"/>
        <rFont val="Arial"/>
        <charset val="0"/>
      </rPr>
      <t>2024</t>
    </r>
    <r>
      <rPr>
        <sz val="11"/>
        <color indexed="8"/>
        <rFont val="宋体"/>
        <charset val="134"/>
      </rPr>
      <t>年</t>
    </r>
    <r>
      <rPr>
        <sz val="11"/>
        <color indexed="8"/>
        <rFont val="Arial"/>
        <charset val="0"/>
      </rPr>
      <t>12</t>
    </r>
    <r>
      <rPr>
        <sz val="11"/>
        <color indexed="8"/>
        <rFont val="宋体"/>
        <charset val="134"/>
      </rPr>
      <t>月</t>
    </r>
    <r>
      <rPr>
        <sz val="11"/>
        <color indexed="8"/>
        <rFont val="Arial"/>
        <charset val="0"/>
      </rPr>
      <t>31</t>
    </r>
    <r>
      <rPr>
        <sz val="11"/>
        <color indexed="8"/>
        <rFont val="宋体"/>
        <charset val="134"/>
      </rPr>
      <t>日</t>
    </r>
  </si>
  <si>
    <t>包8</t>
  </si>
  <si>
    <t>国网青海省电力公司
企业补充医疗保险监理咨询服务</t>
  </si>
  <si>
    <t>竞争性谈判</t>
  </si>
  <si>
    <t xml:space="preserve">授权采购  </t>
  </si>
  <si>
    <t>0730089369</t>
  </si>
  <si>
    <t>B00H-300013398-00046</t>
  </si>
  <si>
    <t>国网青海省电力公司综合服务中心</t>
  </si>
  <si>
    <t>经济技术服务，其他经济技术服务</t>
  </si>
  <si>
    <t>本项目为国网青海省电力公司2024年企业补充医疗保险监理服务，主要是开展企业补充医疗保险业务经办全流程专业化监督审查工作，为招标方提供补充医疗保险监督管理、医疗健康咨询及产品开发服务、职工健康风险管理和个人养老金投资政策咨询及培训，督促保险机构提升服务质量，促进企业补充医保工作专业、合规、高效、有序进行。</t>
  </si>
  <si>
    <t>青海省西宁市；总价承包。</t>
  </si>
  <si>
    <t>开始时间：2024年12月；
完成时间：2025年7月。</t>
  </si>
  <si>
    <t>需具有电力行业管理专业领域的研究经验，具备电力行业服务与研究能力，具备系统的运营管理理论基础。在近三年内完成过两项及以上保险或保险咨询类服务业绩的非保险公司机构。</t>
  </si>
  <si>
    <t>包9</t>
  </si>
  <si>
    <t>国网西宁市湟中区供电公司10kV及以下配电网建设改造项目需求咨询服务</t>
  </si>
  <si>
    <t>H0T4-300013392-00001</t>
  </si>
  <si>
    <t>国网青海省电力公司西宁供电公司</t>
  </si>
  <si>
    <t>青海省西宁市湟中区；总价承包。</t>
  </si>
  <si>
    <t>开始时间：2024年12月06日；完成时间：2024年12月31日。</t>
  </si>
  <si>
    <t>包10</t>
  </si>
  <si>
    <t xml:space="preserve">国网西宁供电公司电缆运检中心2024年仪器仪表校验 </t>
  </si>
  <si>
    <t>0710517189</t>
  </si>
  <si>
    <t xml:space="preserve"> B8LT-300013434-00002</t>
  </si>
  <si>
    <t>生产装备检测试验,仪器仪表</t>
  </si>
  <si>
    <t>对电缆运检中心47台仪器进行校验，提供校验报告，维修好所涉及的15台仪器，确保仪器正常使用。</t>
  </si>
  <si>
    <t>青海省西宁市城北区；总价承包。</t>
  </si>
  <si>
    <t>包11</t>
  </si>
  <si>
    <t>国网西宁供电公司输电运检中心电网异物激光远程清除装置相关配件维保</t>
  </si>
  <si>
    <t>B8LT-300013392-00001</t>
  </si>
  <si>
    <t>国网西宁供电公司输电运检中心电网异物激光远程清除装置相关配件维保服务</t>
  </si>
  <si>
    <t>开始时间：2024年12月09日；完成时间：2024年12月31日。</t>
  </si>
  <si>
    <t>包12</t>
  </si>
  <si>
    <t>国网西宁供电公司2024年资产全寿命周期管理深化提升技术服务</t>
  </si>
  <si>
    <t>B8GJ-300013392-00025</t>
  </si>
  <si>
    <t>资产全寿命周期管理深化提升</t>
  </si>
  <si>
    <t>完成县（工区）层级资产全寿命周期管理综合示范建设工作；资产全寿命周期深化提升专项行动工作任务。</t>
  </si>
  <si>
    <t>002非生产性设备维保</t>
  </si>
  <si>
    <t>国网玉树供电公司2024年调控中心大屏维修项目</t>
  </si>
  <si>
    <t>0720125371</t>
  </si>
  <si>
    <t>B91V-300013429-00001</t>
  </si>
  <si>
    <t>非电网设备维保,其他设备维保</t>
  </si>
  <si>
    <t>维修16块液晶拼接屏幕 、大屏电源8块、分布式节点32块、1套LED字幕条屏、1套中控坐席系统等。</t>
  </si>
  <si>
    <t>83.660177</t>
  </si>
  <si>
    <t>国网青海信通公司750kV西宁变等26个站点导引光缆标识牌治理项目</t>
  </si>
  <si>
    <t>公开竞争性谈判采购</t>
  </si>
  <si>
    <t>0720127191</t>
  </si>
  <si>
    <t>B00H-300013429-00045</t>
  </si>
  <si>
    <t>国网青海省电力公司信息通信公司</t>
  </si>
  <si>
    <t>完成750KV日月山变、西宁变、郭隆变、柴达木换流站、青南换流站等7个站点光缆标示牌安装</t>
  </si>
  <si>
    <t xml:space="preserve"> 6%</t>
  </si>
  <si>
    <t>项目单位审核通过最高限（市场）价的折扣比例。</t>
  </si>
  <si>
    <t>青海省；总价承包。</t>
  </si>
  <si>
    <t>开始时间：自合同签订之日起；完成时间：2024年12月31日。</t>
  </si>
  <si>
    <t>国网西宁供电公司湟中区供电公司2024年拖车式发电机组维保</t>
  </si>
  <si>
    <t>H0T4-300013354-00002</t>
  </si>
  <si>
    <t>辅助设备设施</t>
  </si>
  <si>
    <t>对2台拖车式发电机组进行整机检测，采油机保养，更换机油、防冻液、柴滤、机滤、空滤、换电瓶，加装调速板，加装智能市电浮充。</t>
  </si>
  <si>
    <t>国网青海西宁供电公司输电运检中心2025年无人机维修保养</t>
  </si>
  <si>
    <t>00012</t>
  </si>
  <si>
    <t>B8LT-300013393-00001</t>
  </si>
  <si>
    <t>国网青海西宁供电公司输电运检中心2025年无人机维修保养服务</t>
  </si>
  <si>
    <t>开始时间：2025年1月1号，完成时间：2025年12月31号</t>
  </si>
  <si>
    <t>国网西宁供电公司2025年办公楼电梯维保</t>
  </si>
  <si>
    <t>00016</t>
  </si>
  <si>
    <t>B8GJ-300013436-00001</t>
  </si>
  <si>
    <t>运维服务，电梯维保</t>
  </si>
  <si>
    <t>国网西宁供电公司5部电梯维保项目</t>
  </si>
  <si>
    <t>青海省西宁市、湟源县；总价承包。</t>
  </si>
  <si>
    <t>开始时间：2025年01月01日；完成时间：2025年12月31日。</t>
  </si>
  <si>
    <t>中华人民共和国境内依法注册的企业法人或其他组织，具备电梯安装、维护保养等企业资质</t>
  </si>
  <si>
    <t>003电网设备委托运维服务</t>
  </si>
  <si>
    <t>国网青海玉树供电公司2024年玉树市配电线路分接箱维修项目</t>
  </si>
  <si>
    <t>0720126148</t>
  </si>
  <si>
    <t>B91P-300013442-00020</t>
  </si>
  <si>
    <t>委托运行维护服务,电网设备检修</t>
  </si>
  <si>
    <t>国网青海玉树供电公司2024年配电线路分接箱维修对10KV结三路#4-1分接箱等共计6台分接箱维修。</t>
  </si>
  <si>
    <t>33.550442</t>
  </si>
  <si>
    <t>中华人民共和国内依法注册的企业法人或其他组织，具有中华人民共和国住房和城乡建设部颁发的电力工程施工总承包三级及以上或输变电工程专业承包三级及以上资质，并具有电力监管机构核发的《承装（试）电力设施许可证》五级及以上资质。</t>
  </si>
  <si>
    <t>国网青海玉树供电公司2024年110kV结古变电站#1主变维修项目</t>
  </si>
  <si>
    <t>0720126149</t>
  </si>
  <si>
    <t>B91P-300013442-00019</t>
  </si>
  <si>
    <t>国网青海玉树供电公司2024年110KV结古变电站#1主变维修对结古110KV变电站#1主变维修。</t>
  </si>
  <si>
    <t>86.575221</t>
  </si>
  <si>
    <t>国网青海玉树供电公司2024年结古变等9座110kV变电站电力监控柜系统网络安全监测能力验证评估项目</t>
  </si>
  <si>
    <t>0720126210</t>
  </si>
  <si>
    <t>B91P-300013442-00018</t>
  </si>
  <si>
    <t>国网青海玉树供电公司2024年结古变等9座110KV变电站电力监控系统柜网络安全监测能力验证评估。</t>
  </si>
  <si>
    <t>67.596226</t>
  </si>
  <si>
    <t>国网青海玉树供电公司2024年班庆变等30座35kV变电站电力监控柜系统网络安全监测能力验证评估项目</t>
  </si>
  <si>
    <t>0720126212</t>
  </si>
  <si>
    <t>B91P-300013442-00017</t>
  </si>
  <si>
    <t>国网青海玉树供电公司2024年班庆变等30座35KV变电站电力监控柜系统网络安全监测能力验证评估。</t>
  </si>
  <si>
    <t>90.933962</t>
  </si>
  <si>
    <t>国网青海玉树供电公司2024年变电站一次设备带电检测外委项目</t>
  </si>
  <si>
    <t>0720126856</t>
  </si>
  <si>
    <t>B91P-300013442-00022</t>
  </si>
  <si>
    <t>国网青海玉树供电公司2024年变电站一次设备带电检测外委对结古变电站等变电站带电检测。</t>
  </si>
  <si>
    <t>61.320755</t>
  </si>
  <si>
    <t>国网青海玉树供电公司2024年110kV扎西变等20座变电站同步时钟装置维护项目</t>
  </si>
  <si>
    <t>0720126857</t>
  </si>
  <si>
    <t>B91P-300013442-00021</t>
  </si>
  <si>
    <t>国网青海玉树供电公司2024年110KV扎西变等20座变电站同步时钟装置维护对扎西变等站时钟维护。</t>
  </si>
  <si>
    <t>50.141509</t>
  </si>
  <si>
    <t>国网青海玉树供电公司110kV结古变电站安全防范设施完善项目</t>
  </si>
  <si>
    <t>0730090032</t>
  </si>
  <si>
    <t>B91P-300013443-00008</t>
  </si>
  <si>
    <t>国网青海玉树供电公司110KV结古变电站安全防范设施完善对110KV结古变安全防护实施完善。</t>
  </si>
  <si>
    <t>28.301887</t>
  </si>
  <si>
    <r>
      <rPr>
        <sz val="11"/>
        <rFont val="宋体"/>
        <charset val="134"/>
      </rPr>
      <t>国网青海海北供电公司</t>
    </r>
    <r>
      <rPr>
        <sz val="11"/>
        <rFont val="Arial"/>
        <charset val="0"/>
      </rPr>
      <t>2024</t>
    </r>
    <r>
      <rPr>
        <sz val="11"/>
        <rFont val="宋体"/>
        <charset val="134"/>
      </rPr>
      <t>年</t>
    </r>
    <r>
      <rPr>
        <sz val="11"/>
        <rFont val="Arial"/>
        <charset val="0"/>
      </rPr>
      <t>39</t>
    </r>
    <r>
      <rPr>
        <sz val="11"/>
        <rFont val="宋体"/>
        <charset val="134"/>
      </rPr>
      <t>台配电变压器维修</t>
    </r>
  </si>
  <si>
    <t>0720126844</t>
  </si>
  <si>
    <t>B862-300013443-00013</t>
  </si>
  <si>
    <r>
      <rPr>
        <sz val="11"/>
        <rFont val="宋体"/>
        <charset val="134"/>
      </rPr>
      <t>委托运行维护服务</t>
    </r>
    <r>
      <rPr>
        <sz val="11"/>
        <rFont val="Arial"/>
        <charset val="0"/>
      </rPr>
      <t>,</t>
    </r>
    <r>
      <rPr>
        <sz val="11"/>
        <rFont val="宋体"/>
        <charset val="134"/>
      </rPr>
      <t>其他委托运行维护服务</t>
    </r>
  </si>
  <si>
    <r>
      <rPr>
        <sz val="11"/>
        <rFont val="宋体"/>
        <charset val="134"/>
      </rPr>
      <t>存在缺陷和农网工程退役的</t>
    </r>
    <r>
      <rPr>
        <sz val="11"/>
        <rFont val="Arial"/>
        <charset val="0"/>
      </rPr>
      <t>39</t>
    </r>
    <r>
      <rPr>
        <sz val="11"/>
        <rFont val="宋体"/>
        <charset val="134"/>
      </rPr>
      <t>台变压器进行维修</t>
    </r>
    <r>
      <rPr>
        <sz val="11"/>
        <rFont val="Arial"/>
        <charset val="0"/>
      </rPr>
      <t>,</t>
    </r>
    <r>
      <rPr>
        <sz val="11"/>
        <rFont val="宋体"/>
        <charset val="134"/>
      </rPr>
      <t>要求维修后的变压器进行试验，并出具</t>
    </r>
    <r>
      <rPr>
        <sz val="11"/>
        <rFont val="Arial"/>
        <charset val="0"/>
      </rPr>
      <t>39</t>
    </r>
    <r>
      <rPr>
        <sz val="11"/>
        <rFont val="宋体"/>
        <charset val="134"/>
      </rPr>
      <t>份试验报告。</t>
    </r>
  </si>
  <si>
    <t>青海省海北州海晏县总价承包</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</si>
  <si>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6</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</si>
  <si>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中华人民共和国境内依法注册的法人或非法人组织，具有设备的生产制造能力（需提供大修设备的生产制造装备的证明材料、同电压等级同类设备的型式试验报告、出产验报告等证明文件）或大修设备的维修经验（需提供大修设备的维修合同或其他证明材料</t>
  </si>
  <si>
    <t xml:space="preserve">国网西宁供电公司输电运检中心2025年输电线路通道树障清理 </t>
  </si>
  <si>
    <t>00013</t>
  </si>
  <si>
    <t>B8LT-300013360-00002</t>
  </si>
  <si>
    <t>电力设施保护,通道清理</t>
  </si>
  <si>
    <t xml:space="preserve">国网西宁供电公司输电运检中心2025年输电线路通道树障清理服务 </t>
  </si>
  <si>
    <t>004房屋维修</t>
  </si>
  <si>
    <t>国网青海玉树供电公司2024年本部供暖分系统整治项目施工服务</t>
  </si>
  <si>
    <t>0720126839</t>
  </si>
  <si>
    <t>B94H-300013364-00011</t>
  </si>
  <si>
    <t>房屋维修,施工</t>
  </si>
  <si>
    <t>完成国网青海玉树供电公司2024年本部供暖分系统整治项目施工服务。</t>
  </si>
  <si>
    <t>16.055046</t>
  </si>
  <si>
    <t>服务实施开始时间：2024年12月05日，服务实施完成时间：2024年12月30日。</t>
  </si>
  <si>
    <t>国网青海玉树供电公司囊谦应急指挥中心环境整治项目</t>
  </si>
  <si>
    <t>0720127000</t>
  </si>
  <si>
    <t>B91X-300013364-00001</t>
  </si>
  <si>
    <t>完成国网青海玉树供电公司囊谦应急指挥中心环境整治项目施工服务。</t>
  </si>
  <si>
    <t>44.078165</t>
  </si>
  <si>
    <t>青海省玉树州囊谦县；总价承包。</t>
  </si>
  <si>
    <t>中华人民共和国境内依法注册的企业法人或其他组织，具有中华人民共和国住房和城乡建设部颁发的建筑装饰装修工程专业承包二级及以上企业资质。</t>
  </si>
  <si>
    <t>国网青海海北刚察县供电公司南侧围墙维修及门源县供电公司电厂路侧伸缩门维修项目</t>
  </si>
  <si>
    <t>0710517453</t>
  </si>
  <si>
    <t>B83J-300013364-00026</t>
  </si>
  <si>
    <t>国网青海海北刚察县供电公司南侧围墙维修</t>
  </si>
  <si>
    <r>
      <rPr>
        <sz val="11"/>
        <rFont val="宋体"/>
        <charset val="134"/>
      </rPr>
      <t>房屋维修</t>
    </r>
    <r>
      <rPr>
        <sz val="11"/>
        <rFont val="Arial"/>
        <charset val="0"/>
      </rPr>
      <t>,</t>
    </r>
    <r>
      <rPr>
        <sz val="11"/>
        <rFont val="宋体"/>
        <charset val="134"/>
      </rPr>
      <t>施工</t>
    </r>
  </si>
  <si>
    <r>
      <rPr>
        <sz val="11"/>
        <rFont val="宋体"/>
        <charset val="134"/>
      </rPr>
      <t>对刚察南侧围墙、</t>
    </r>
    <r>
      <rPr>
        <sz val="11"/>
        <rFont val="Arial"/>
        <charset val="0"/>
      </rPr>
      <t>17</t>
    </r>
    <r>
      <rPr>
        <sz val="11"/>
        <rFont val="宋体"/>
        <charset val="134"/>
      </rPr>
      <t>个下水井进行维修。</t>
    </r>
  </si>
  <si>
    <t>青海省海北州刚察县总价承包</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</si>
  <si>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06</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</si>
  <si>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（1）企业具有有效的安全生产许可证；（2）中华人民共和国境内依法注册的法人或非法人组织，具有建设行政主管部门核发的建筑装修装饰工程专业承包二级及以上或建筑工程施工总承包三级及以上资质。</t>
  </si>
  <si>
    <t>0710517454</t>
  </si>
  <si>
    <t>B83J-300013364-00027</t>
  </si>
  <si>
    <t>国网青海海北门源县供电公司电厂路侧伸缩门维修</t>
  </si>
  <si>
    <t>对门源县公司伸缩门进行维修。</t>
  </si>
  <si>
    <t>青海省海北州门源县总价承包</t>
  </si>
  <si>
    <t>国网青海海北供电公司职工共享驿站维修</t>
  </si>
  <si>
    <t>0720127071</t>
  </si>
  <si>
    <t>B83J-300013364-00021</t>
  </si>
  <si>
    <r>
      <rPr>
        <sz val="11"/>
        <rFont val="宋体"/>
        <charset val="134"/>
      </rPr>
      <t>对海晏基地职工共享驿站进行维修，维修面积</t>
    </r>
    <r>
      <rPr>
        <sz val="11"/>
        <rFont val="Arial"/>
        <charset val="0"/>
      </rPr>
      <t>203</t>
    </r>
    <r>
      <rPr>
        <sz val="11"/>
        <rFont val="宋体"/>
        <charset val="134"/>
      </rPr>
      <t>平方米。</t>
    </r>
  </si>
  <si>
    <t>青海省海北州海晏县工程量清单计价</t>
  </si>
  <si>
    <r>
      <rPr>
        <sz val="11"/>
        <rFont val="宋体"/>
        <charset val="134"/>
      </rPr>
      <t>（</t>
    </r>
    <r>
      <rPr>
        <sz val="11"/>
        <rFont val="Arial"/>
        <charset val="0"/>
      </rPr>
      <t>1</t>
    </r>
    <r>
      <rPr>
        <sz val="11"/>
        <rFont val="宋体"/>
        <charset val="134"/>
      </rPr>
      <t>）企业具有有效的安全生产许可证；（</t>
    </r>
    <r>
      <rPr>
        <sz val="11"/>
        <rFont val="Arial"/>
        <charset val="0"/>
      </rPr>
      <t>2</t>
    </r>
    <r>
      <rPr>
        <sz val="11"/>
        <rFont val="宋体"/>
        <charset val="134"/>
      </rPr>
      <t>）中华人民共和国境内依法注册的法人或非法人组织，具有建设行政主管部门核发的建筑装修装饰工程专业承包二级及以上或建筑工程施工总承包三级及以上资质。</t>
    </r>
  </si>
  <si>
    <t>国网青海海北门源县供电公司仙米供电所综合维修等4个项目</t>
  </si>
  <si>
    <t>0720127072</t>
  </si>
  <si>
    <t>B83J-300013364-00022</t>
  </si>
  <si>
    <t>国网青海海北门源县供电公司仙米供电所综合维修</t>
  </si>
  <si>
    <t>对门源县公司仙米供电所化粪池、室内墙面进行维修。</t>
  </si>
  <si>
    <t>青海省海北州门源县工程量清单计价</t>
  </si>
  <si>
    <t>服务实施开始时间：2024年12月06日，服务实施完成时间：2024年12月31日。</t>
  </si>
  <si>
    <t>0720127073</t>
  </si>
  <si>
    <t>B83J-300013364-00023</t>
  </si>
  <si>
    <r>
      <rPr>
        <sz val="11"/>
        <rFont val="宋体"/>
        <charset val="134"/>
      </rPr>
      <t>国网青海海北门源县供电公司</t>
    </r>
    <r>
      <rPr>
        <sz val="11"/>
        <rFont val="Arial"/>
        <charset val="0"/>
      </rPr>
      <t>1#</t>
    </r>
    <r>
      <rPr>
        <sz val="11"/>
        <rFont val="宋体"/>
        <charset val="134"/>
      </rPr>
      <t>倒班房围护分系统维修</t>
    </r>
  </si>
  <si>
    <r>
      <rPr>
        <sz val="11"/>
        <rFont val="宋体"/>
        <charset val="134"/>
      </rPr>
      <t>拆除</t>
    </r>
    <r>
      <rPr>
        <sz val="11"/>
        <rFont val="Arial"/>
        <charset val="0"/>
      </rPr>
      <t>1#</t>
    </r>
    <r>
      <rPr>
        <sz val="11"/>
        <rFont val="宋体"/>
        <charset val="134"/>
      </rPr>
      <t>倒班房原有彩钢屋面至基层后维修屋面防水保温</t>
    </r>
    <r>
      <rPr>
        <sz val="11"/>
        <rFont val="Arial"/>
        <charset val="0"/>
      </rPr>
      <t>523.66</t>
    </r>
    <r>
      <rPr>
        <sz val="11"/>
        <rFont val="宋体"/>
        <charset val="134"/>
      </rPr>
      <t>㎡，新增</t>
    </r>
    <r>
      <rPr>
        <sz val="11"/>
        <rFont val="Arial"/>
        <charset val="0"/>
      </rPr>
      <t>UPVC</t>
    </r>
    <r>
      <rPr>
        <sz val="11"/>
        <rFont val="宋体"/>
        <charset val="134"/>
      </rPr>
      <t>雨水管</t>
    </r>
    <r>
      <rPr>
        <sz val="11"/>
        <rFont val="Arial"/>
        <charset val="0"/>
      </rPr>
      <t>80M</t>
    </r>
    <r>
      <rPr>
        <sz val="11"/>
        <rFont val="宋体"/>
        <charset val="134"/>
      </rPr>
      <t>。</t>
    </r>
  </si>
  <si>
    <t>0720127074</t>
  </si>
  <si>
    <t>B83J-300013364-00024</t>
  </si>
  <si>
    <r>
      <rPr>
        <sz val="11"/>
        <rFont val="宋体"/>
        <charset val="134"/>
      </rPr>
      <t>国网青海海北门源县供电公司</t>
    </r>
    <r>
      <rPr>
        <sz val="11"/>
        <rFont val="Arial"/>
        <charset val="0"/>
      </rPr>
      <t>2#</t>
    </r>
    <r>
      <rPr>
        <sz val="11"/>
        <rFont val="宋体"/>
        <charset val="134"/>
      </rPr>
      <t>倒班房围护分系统维修</t>
    </r>
  </si>
  <si>
    <r>
      <rPr>
        <sz val="11"/>
        <rFont val="宋体"/>
        <charset val="134"/>
      </rPr>
      <t>拆除</t>
    </r>
    <r>
      <rPr>
        <sz val="11"/>
        <rFont val="Arial"/>
        <charset val="0"/>
      </rPr>
      <t>2#</t>
    </r>
    <r>
      <rPr>
        <sz val="11"/>
        <rFont val="宋体"/>
        <charset val="134"/>
      </rPr>
      <t>倒班房原有彩钢屋面至基层后维修屋面防水保温</t>
    </r>
    <r>
      <rPr>
        <sz val="11"/>
        <rFont val="Arial"/>
        <charset val="0"/>
      </rPr>
      <t>523.66</t>
    </r>
    <r>
      <rPr>
        <sz val="11"/>
        <rFont val="宋体"/>
        <charset val="134"/>
      </rPr>
      <t>㎡，新增</t>
    </r>
    <r>
      <rPr>
        <sz val="11"/>
        <rFont val="Arial"/>
        <charset val="0"/>
      </rPr>
      <t>UPVC</t>
    </r>
    <r>
      <rPr>
        <sz val="11"/>
        <rFont val="宋体"/>
        <charset val="134"/>
      </rPr>
      <t>雨水管</t>
    </r>
    <r>
      <rPr>
        <sz val="11"/>
        <rFont val="Arial"/>
        <charset val="0"/>
      </rPr>
      <t>80M</t>
    </r>
    <r>
      <rPr>
        <sz val="11"/>
        <rFont val="宋体"/>
        <charset val="134"/>
      </rPr>
      <t>。</t>
    </r>
  </si>
  <si>
    <t>0720127075</t>
  </si>
  <si>
    <t>B83J-300013364-00025</t>
  </si>
  <si>
    <t>国网青海海北门源县供电公司综合楼围护分系统维修</t>
  </si>
  <si>
    <r>
      <rPr>
        <sz val="11"/>
        <rFont val="宋体"/>
        <charset val="134"/>
      </rPr>
      <t>拆除综合楼原有彩钢屋面至基层后维修屋面防水保温</t>
    </r>
    <r>
      <rPr>
        <sz val="11"/>
        <rFont val="Arial"/>
        <charset val="0"/>
      </rPr>
      <t>392.32</t>
    </r>
    <r>
      <rPr>
        <sz val="11"/>
        <rFont val="宋体"/>
        <charset val="134"/>
      </rPr>
      <t>㎡，新增</t>
    </r>
    <r>
      <rPr>
        <sz val="11"/>
        <rFont val="Arial"/>
        <charset val="0"/>
      </rPr>
      <t>UPVC</t>
    </r>
    <r>
      <rPr>
        <sz val="11"/>
        <rFont val="宋体"/>
        <charset val="134"/>
      </rPr>
      <t>雨水管</t>
    </r>
    <r>
      <rPr>
        <sz val="11"/>
        <rFont val="Arial"/>
        <charset val="0"/>
      </rPr>
      <t>90M</t>
    </r>
    <r>
      <rPr>
        <sz val="11"/>
        <rFont val="宋体"/>
        <charset val="134"/>
      </rPr>
      <t>。</t>
    </r>
  </si>
  <si>
    <t>国网青海省电力公司建设公司督查中心改造装修项目</t>
  </si>
  <si>
    <t>0730090012</t>
  </si>
  <si>
    <t>10</t>
  </si>
  <si>
    <t>B00H-300013364-00044</t>
  </si>
  <si>
    <t>国网青海省电力公司建设公司</t>
  </si>
  <si>
    <t>对原会议室进行拆除、墙面装修、吊顶装修以及其他细部装修，以满足安全督查中心日常工作开展需求。</t>
  </si>
  <si>
    <t>服务实施开始时间：2024年12月6日；服务实施完成时间：2024年12月31日。</t>
  </si>
  <si>
    <t>中华人民共和国境内依法注册的企业法人或其他组织，具有中华人民共和国住房和城乡建设部颁发的房屋建筑工程施工总承包贰级或建筑装饰装修专业承包贰级及以上企业资质。</t>
  </si>
  <si>
    <t>国网青海营销服务中心2024年1号综合楼电力负荷管理协调指挥室维修项目</t>
  </si>
  <si>
    <t>0720125419</t>
  </si>
  <si>
    <t>B00H-300013364-00042</t>
  </si>
  <si>
    <t>国网青海省电力公司营销服务中心</t>
  </si>
  <si>
    <r>
      <rPr>
        <sz val="11"/>
        <rFont val="宋体"/>
        <charset val="134"/>
      </rPr>
      <t>国网青海营销服务中心</t>
    </r>
    <r>
      <rPr>
        <sz val="11"/>
        <rFont val="Arial"/>
        <charset val="0"/>
      </rPr>
      <t>2024</t>
    </r>
    <r>
      <rPr>
        <sz val="11"/>
        <rFont val="宋体"/>
        <charset val="134"/>
      </rPr>
      <t>年</t>
    </r>
    <r>
      <rPr>
        <sz val="11"/>
        <rFont val="Arial"/>
        <charset val="0"/>
      </rPr>
      <t>1</t>
    </r>
    <r>
      <rPr>
        <sz val="11"/>
        <rFont val="宋体"/>
        <charset val="134"/>
      </rPr>
      <t>号综合楼电力负荷管理协调指挥室维修项目，对中心一楼稽查大厅会议室进行维修。</t>
    </r>
  </si>
  <si>
    <r>
      <rPr>
        <sz val="11"/>
        <rFont val="宋体"/>
        <charset val="134"/>
      </rPr>
      <t>服务实施开始时间：</t>
    </r>
    <r>
      <rPr>
        <sz val="11"/>
        <rFont val="Arial"/>
        <charset val="0"/>
      </rPr>
      <t>2024</t>
    </r>
    <r>
      <rPr>
        <sz val="11"/>
        <rFont val="宋体"/>
        <charset val="134"/>
      </rPr>
      <t>年</t>
    </r>
    <r>
      <rPr>
        <sz val="11"/>
        <rFont val="Arial"/>
        <charset val="0"/>
      </rPr>
      <t>11</t>
    </r>
    <r>
      <rPr>
        <sz val="11"/>
        <rFont val="宋体"/>
        <charset val="134"/>
      </rPr>
      <t>月</t>
    </r>
    <r>
      <rPr>
        <sz val="11"/>
        <rFont val="Arial"/>
        <charset val="0"/>
      </rPr>
      <t>25</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</si>
  <si>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城东供电中心院内雨污分离整治工程施工</t>
  </si>
  <si>
    <t>B8GJ-300013364-00035</t>
  </si>
  <si>
    <t>雨污分离整治工程施工</t>
  </si>
  <si>
    <t>雨水管材及附属构筑物：
1、雨水管材
雨水管道采用钢筋混凝土管，橡胶圈承插接口，主管道管径DN300，384m，雨水口连接管管径DN200，42m；
雨水检查井及井盖
检查井采用D=1000mm，深1000mm钢筋混凝土检查井12座；道路侧石内检查井井盖采用Φ700重型球墨铸铁井盖及支座；位于人行道路或绿化地的，其阀门井盖采用Φ700轻型球墨铸铁井盖及支座。井盖按防盗井盖加工。
3、雨水口
雨水口选用混凝土装配式平箅式雨水口14个，间距宜为25m，连接管串联雨水口个数3个，雨水口连接管长度不宜超过25m。道路拆除及恢复426㎡，开挖量1693m³。
4、管道基础
钢筋混凝土管雨水管道基础采用180°混凝土基础231m³，项目所在地场地具有湿陷性，管道基础下先做300mm素土垫层257m³，后做300mm厚3:7灰土垫层257m³。
5、管道覆土
主干管的起始覆土深度不小于1.0m。
最小设计坡度
雨水管道最小管径为DN300，相应最小设计坡度不小于0.3%。</t>
  </si>
  <si>
    <t>开始时间：2024年12月6日；完成时间：2024年12月31日。</t>
  </si>
  <si>
    <t>中华人民共和国境内依法注册的企业法人或其他组织，具有中华人民共和国住房和城乡建设部颁发的房屋建筑工程施工总承包叁级或建筑装饰装修专业承包贰级及以上企业资质</t>
  </si>
  <si>
    <t>国网西宁供电公司北山管护房附属楼维修</t>
  </si>
  <si>
    <t>B8GJ-300013364-00037</t>
  </si>
  <si>
    <t xml:space="preserve">房屋维修,施工 </t>
  </si>
  <si>
    <t>对北山管护房附属楼泡沫夹芯彩钢板房进行更换，建筑面积195平方米,对基础进行局部维修加固。</t>
  </si>
  <si>
    <t>国网西宁供电公司2024年海湖营业厅迁址装修项目</t>
  </si>
  <si>
    <t>B8LU-300013364-00004</t>
  </si>
  <si>
    <t>将位于昆仑大道西段7号西海嘉苑写字楼一楼大厅改造为海湖营业厅使用。</t>
  </si>
  <si>
    <t>开始时间：2024年12月5日；完成时间：2024年12月31日。</t>
  </si>
  <si>
    <t>国网西宁供电公司城东供电中心附属楼环境整治</t>
  </si>
  <si>
    <t>0720127100</t>
  </si>
  <si>
    <t xml:space="preserve"> B8GJ-300013364-00038</t>
  </si>
  <si>
    <t>城东供电中心附属楼地上两层砖混结构，总建筑面积366.47㎡，内外墙粉刷、局部功能调整。</t>
  </si>
  <si>
    <t>大通东峡供电所卫生间整治工程施工</t>
  </si>
  <si>
    <t>B8GJ-300013364-00036</t>
  </si>
  <si>
    <t>卫生间整治工程施工</t>
  </si>
  <si>
    <r>
      <rPr>
        <sz val="11"/>
        <rFont val="宋体"/>
        <charset val="134"/>
      </rPr>
      <t>围护分系统（含室外）</t>
    </r>
    <r>
      <rPr>
        <sz val="11"/>
        <rFont val="Arial"/>
        <charset val="0"/>
      </rPr>
      <t xml:space="preserve">
</t>
    </r>
    <r>
      <rPr>
        <sz val="11"/>
        <rFont val="宋体"/>
        <charset val="134"/>
      </rPr>
      <t>拆除原有破损旱厕</t>
    </r>
    <r>
      <rPr>
        <sz val="11"/>
        <rFont val="Arial"/>
        <charset val="0"/>
      </rPr>
      <t>1</t>
    </r>
    <r>
      <rPr>
        <sz val="11"/>
        <rFont val="宋体"/>
        <charset val="134"/>
      </rPr>
      <t>座，清理污物</t>
    </r>
    <r>
      <rPr>
        <sz val="11"/>
        <rFont val="Arial"/>
        <charset val="0"/>
      </rPr>
      <t>10m³</t>
    </r>
    <r>
      <rPr>
        <sz val="11"/>
        <rFont val="宋体"/>
        <charset val="134"/>
      </rPr>
      <t>。新建成品智能低碳装配式服务移动空间</t>
    </r>
    <r>
      <rPr>
        <sz val="11"/>
        <rFont val="Arial"/>
        <charset val="0"/>
      </rPr>
      <t>1</t>
    </r>
    <r>
      <rPr>
        <sz val="11"/>
        <rFont val="宋体"/>
        <charset val="134"/>
      </rPr>
      <t>座，整体成品金属雕花板，长</t>
    </r>
    <r>
      <rPr>
        <sz val="11"/>
        <rFont val="Arial"/>
        <charset val="0"/>
      </rPr>
      <t>5m×</t>
    </r>
    <r>
      <rPr>
        <sz val="11"/>
        <rFont val="宋体"/>
        <charset val="134"/>
      </rPr>
      <t>宽</t>
    </r>
    <r>
      <rPr>
        <sz val="11"/>
        <rFont val="Arial"/>
        <charset val="0"/>
      </rPr>
      <t>3m×</t>
    </r>
    <r>
      <rPr>
        <sz val="11"/>
        <rFont val="宋体"/>
        <charset val="134"/>
      </rPr>
      <t>高</t>
    </r>
    <r>
      <rPr>
        <sz val="11"/>
        <rFont val="Arial"/>
        <charset val="0"/>
      </rPr>
      <t>3m</t>
    </r>
    <r>
      <rPr>
        <sz val="11"/>
        <rFont val="宋体"/>
        <charset val="134"/>
      </rPr>
      <t>，总建筑面积</t>
    </r>
    <r>
      <rPr>
        <sz val="11"/>
        <rFont val="Arial"/>
        <charset val="0"/>
      </rPr>
      <t>15</t>
    </r>
    <r>
      <rPr>
        <sz val="11"/>
        <rFont val="宋体"/>
        <charset val="134"/>
      </rPr>
      <t>㎡，占地面积：</t>
    </r>
    <r>
      <rPr>
        <sz val="11"/>
        <rFont val="Arial"/>
        <charset val="0"/>
      </rPr>
      <t>30</t>
    </r>
    <r>
      <rPr>
        <sz val="11"/>
        <rFont val="宋体"/>
        <charset val="134"/>
      </rPr>
      <t>㎡；其中：两间卫生间各</t>
    </r>
    <r>
      <rPr>
        <sz val="11"/>
        <rFont val="Arial"/>
        <charset val="0"/>
      </rPr>
      <t>2.11</t>
    </r>
    <r>
      <rPr>
        <sz val="11"/>
        <rFont val="宋体"/>
        <charset val="134"/>
      </rPr>
      <t>㎡，淋浴间</t>
    </r>
    <r>
      <rPr>
        <sz val="11"/>
        <rFont val="Arial"/>
        <charset val="0"/>
      </rPr>
      <t>2.11</t>
    </r>
    <r>
      <rPr>
        <sz val="11"/>
        <rFont val="宋体"/>
        <charset val="134"/>
      </rPr>
      <t>㎡，污水处理间</t>
    </r>
    <r>
      <rPr>
        <sz val="11"/>
        <rFont val="Arial"/>
        <charset val="0"/>
      </rPr>
      <t>4.42</t>
    </r>
    <r>
      <rPr>
        <sz val="11"/>
        <rFont val="宋体"/>
        <charset val="134"/>
      </rPr>
      <t>㎡，过道</t>
    </r>
    <r>
      <rPr>
        <sz val="11"/>
        <rFont val="Arial"/>
        <charset val="0"/>
      </rPr>
      <t>3.28</t>
    </r>
    <r>
      <rPr>
        <sz val="11"/>
        <rFont val="宋体"/>
        <charset val="134"/>
      </rPr>
      <t>㎡，围护结构</t>
    </r>
    <r>
      <rPr>
        <sz val="11"/>
        <rFont val="Arial"/>
        <charset val="0"/>
      </rPr>
      <t>0.97</t>
    </r>
    <r>
      <rPr>
        <sz val="11"/>
        <rFont val="宋体"/>
        <charset val="134"/>
      </rPr>
      <t>㎡。</t>
    </r>
    <r>
      <rPr>
        <sz val="11"/>
        <rFont val="Arial"/>
        <charset val="0"/>
      </rPr>
      <t xml:space="preserve">
</t>
    </r>
    <r>
      <rPr>
        <sz val="11"/>
        <rFont val="宋体"/>
        <charset val="134"/>
      </rPr>
      <t>基础部分：</t>
    </r>
    <r>
      <rPr>
        <sz val="11"/>
        <rFont val="Arial"/>
        <charset val="0"/>
      </rPr>
      <t xml:space="preserve">
</t>
    </r>
    <r>
      <rPr>
        <sz val="11"/>
        <rFont val="宋体"/>
        <charset val="134"/>
      </rPr>
      <t>（</t>
    </r>
    <r>
      <rPr>
        <sz val="11"/>
        <rFont val="Arial"/>
        <charset val="0"/>
      </rPr>
      <t>1</t>
    </r>
    <r>
      <rPr>
        <sz val="11"/>
        <rFont val="宋体"/>
        <charset val="134"/>
      </rPr>
      <t>）、基础挖至</t>
    </r>
    <r>
      <rPr>
        <sz val="11"/>
        <rFont val="Arial"/>
        <charset val="0"/>
      </rPr>
      <t>-1.5m</t>
    </r>
    <r>
      <rPr>
        <sz val="11"/>
        <rFont val="宋体"/>
        <charset val="134"/>
      </rPr>
      <t>标高处，基础外扩</t>
    </r>
    <r>
      <rPr>
        <sz val="11"/>
        <rFont val="Arial"/>
        <charset val="0"/>
      </rPr>
      <t>1.5m</t>
    </r>
    <r>
      <rPr>
        <sz val="11"/>
        <rFont val="宋体"/>
        <charset val="134"/>
      </rPr>
      <t>，清理基底，挖除杂土，素土夯实，采用</t>
    </r>
    <r>
      <rPr>
        <sz val="11"/>
        <rFont val="Arial"/>
        <charset val="0"/>
      </rPr>
      <t>300mm</t>
    </r>
    <r>
      <rPr>
        <sz val="11"/>
        <rFont val="宋体"/>
        <charset val="134"/>
      </rPr>
      <t>，</t>
    </r>
    <r>
      <rPr>
        <sz val="11"/>
        <rFont val="Arial"/>
        <charset val="0"/>
      </rPr>
      <t>3</t>
    </r>
    <r>
      <rPr>
        <sz val="11"/>
        <rFont val="宋体"/>
        <charset val="134"/>
      </rPr>
      <t>：</t>
    </r>
    <r>
      <rPr>
        <sz val="11"/>
        <rFont val="Arial"/>
        <charset val="0"/>
      </rPr>
      <t>7</t>
    </r>
    <r>
      <rPr>
        <sz val="11"/>
        <rFont val="宋体"/>
        <charset val="134"/>
      </rPr>
      <t>灰土回填至基底标高，</t>
    </r>
    <r>
      <rPr>
        <sz val="11"/>
        <rFont val="Arial"/>
        <charset val="0"/>
      </rPr>
      <t>800mm</t>
    </r>
    <r>
      <rPr>
        <sz val="11"/>
        <rFont val="宋体"/>
        <charset val="134"/>
      </rPr>
      <t>级配砂回填。基础开挖量</t>
    </r>
    <r>
      <rPr>
        <sz val="11"/>
        <rFont val="Arial"/>
        <charset val="0"/>
      </rPr>
      <t>50m³</t>
    </r>
    <r>
      <rPr>
        <sz val="11"/>
        <rFont val="宋体"/>
        <charset val="134"/>
      </rPr>
      <t>，</t>
    </r>
    <r>
      <rPr>
        <sz val="11"/>
        <rFont val="Arial"/>
        <charset val="0"/>
      </rPr>
      <t>3</t>
    </r>
    <r>
      <rPr>
        <sz val="11"/>
        <rFont val="宋体"/>
        <charset val="134"/>
      </rPr>
      <t>：</t>
    </r>
    <r>
      <rPr>
        <sz val="11"/>
        <rFont val="Arial"/>
        <charset val="0"/>
      </rPr>
      <t>7</t>
    </r>
    <r>
      <rPr>
        <sz val="11"/>
        <rFont val="宋体"/>
        <charset val="134"/>
      </rPr>
      <t>灰土回填</t>
    </r>
    <r>
      <rPr>
        <sz val="11"/>
        <rFont val="Arial"/>
        <charset val="0"/>
      </rPr>
      <t>10m³</t>
    </r>
    <r>
      <rPr>
        <sz val="11"/>
        <rFont val="宋体"/>
        <charset val="134"/>
      </rPr>
      <t>，级配砂回填26m³。
（2）、浇筑150mm厚C15混凝土垫层5.5m³，抹平。
（3）、250mm厚C25混凝土基础，模板安装牢固、顺直，混凝土振捣密实，压光，覆盖养护。C25混凝土基础8.5m³。
2、给排水分系统
成品智能低碳装配式服务移动空间水源由供电所井水蓄水箱管道接入，采用DN50的PVC给水管100m，给水管做电伴热外包岩棉保温材料，排水管做电伴热外包岩棉保温材料，直埋接至成品卫生间，尽量减少直角弯，成品智能低碳装配式服务移动空间内部已布置好水路（含水管）。
卫生间和淋浴间产生的废水进入污水一体化处理设备处理，经污水一体化处理设备分解完的物质是中水液体，直接排放到周边耕地或者灌溉沟渠。
3、电气分系统
成品智能低碳装配式服务移动空间电源由供电所就近电源接入至智能低碳装配式服务移动空间配电箱内，采用4*35+1*16电力电缆200m，成品移动公共卫生间内部已布置好电路（含线缆）。</t>
    </r>
  </si>
  <si>
    <t>005印刷服务</t>
  </si>
  <si>
    <t>国网青海玉树供电公司2024年供电服务能力提升项目</t>
  </si>
  <si>
    <t>0730089677</t>
  </si>
  <si>
    <t>B94M-300013338-00004</t>
  </si>
  <si>
    <t>办公服务,印刷服务</t>
  </si>
  <si>
    <t>印制“村网共建”宣传资料、供电所基础档案资料、供电服务宣传资料。</t>
  </si>
  <si>
    <t>10.940566</t>
  </si>
  <si>
    <t>006营销服务</t>
  </si>
  <si>
    <t>国网青海玉树供电公司2024年“村网共建”电力便民服务点业务推广项目</t>
  </si>
  <si>
    <t>0730089678</t>
  </si>
  <si>
    <t>B94M-300013464-00001</t>
  </si>
  <si>
    <t>营销业务服务,业务推广服务</t>
  </si>
  <si>
    <t>在一市五县范围内的12个“村网共建”电力便民服务点各委派一名“电力联络员”协助开展供电服务工作。</t>
  </si>
  <si>
    <t>4.735849</t>
  </si>
  <si>
    <t>007广告宣传服务</t>
  </si>
  <si>
    <t>国网玉树供电公司2024年党建品牌宣传制作服务</t>
  </si>
  <si>
    <t>0730090008</t>
  </si>
  <si>
    <t>B94M-300013376-00002</t>
  </si>
  <si>
    <t>广告宣传服务,企业形象及文化宣传</t>
  </si>
  <si>
    <t>拍摄短视频《不忘初心担使命 同心共筑中国梦让民族团结之花盛开在美丽的三江之源》一部，共计时长9分钟。</t>
  </si>
  <si>
    <t>8.490566</t>
  </si>
  <si>
    <t>国网青海玉树供电公司称多县供电公司2024年品牌宣传项目</t>
  </si>
  <si>
    <t>0730090162</t>
  </si>
  <si>
    <t>B94H-300013376-00003</t>
  </si>
  <si>
    <t>在称多县公司制作室外文化墙和守护民族团结示范教育基地宣传资料。</t>
  </si>
  <si>
    <t>47.169811</t>
  </si>
  <si>
    <t>青海省玉树州称多县；总价承包。</t>
  </si>
  <si>
    <t>国网青海玉树供电公司2024年党建宣传品制作项目</t>
  </si>
  <si>
    <t>0730090163</t>
  </si>
  <si>
    <t>B94H-300013376-00004</t>
  </si>
  <si>
    <t>制作品牌党建宣传资料。</t>
  </si>
  <si>
    <t>项目单位审核通过最高限（市场）价的折扣比例（%）</t>
  </si>
  <si>
    <t>国网青海玉树供电公司2024年玉树市公司办公楼文化墙建设项目</t>
  </si>
  <si>
    <t>0730090313</t>
  </si>
  <si>
    <t>B94H-300013376-00005</t>
  </si>
  <si>
    <t>完成国网青海玉树供电公司2024年玉树市公司办公楼文化墙建设服务。</t>
  </si>
  <si>
    <t>8.943165</t>
  </si>
  <si>
    <t>国网果洛供电公司2024年企业文化建设及党建宣传品制作项目</t>
  </si>
  <si>
    <t>0730090241</t>
  </si>
  <si>
    <t>B95Y-300013376-00003</t>
  </si>
  <si>
    <t>国网青海省电力公司果洛供电公司</t>
  </si>
  <si>
    <t>完成国网果洛供电公司2024年企业文化建设及党建宣传品制作项目工作。</t>
  </si>
  <si>
    <t>建设地点：青海省果洛州玛沁县 承包方式：总价承包</t>
  </si>
  <si>
    <t>开始时间：2024年年12月9日，结束时间：2024年12月31日</t>
  </si>
  <si>
    <t>国网果洛供电公司2024年党组织活动经费项目</t>
  </si>
  <si>
    <t>00020</t>
  </si>
  <si>
    <t>B94V-300013376-00001</t>
  </si>
  <si>
    <t>党建宣传服务</t>
  </si>
  <si>
    <t>完成国网果洛供电公司2024年党组织活动经费项目工作</t>
  </si>
  <si>
    <t>国网果洛供电公司2024年党建部零星宣传品制作项目</t>
  </si>
  <si>
    <t>00030</t>
  </si>
  <si>
    <t>B94V-300013746-00002</t>
  </si>
  <si>
    <t>完成国网果洛供电公司2024年党建部零星宣传品制作项目工作</t>
  </si>
  <si>
    <t>国网刚察县供电公司鸟岛供电营业所电力驿站一期项目</t>
  </si>
  <si>
    <t>0710516736</t>
  </si>
  <si>
    <t>B83J-300013376-00006</t>
  </si>
  <si>
    <r>
      <rPr>
        <sz val="11"/>
        <rFont val="宋体"/>
        <charset val="134"/>
      </rPr>
      <t>广告宣传服务</t>
    </r>
    <r>
      <rPr>
        <sz val="11"/>
        <rFont val="Arial"/>
        <charset val="0"/>
      </rPr>
      <t>,</t>
    </r>
    <r>
      <rPr>
        <sz val="11"/>
        <rFont val="宋体"/>
        <charset val="134"/>
      </rPr>
      <t>企业形象及文化宣传</t>
    </r>
  </si>
  <si>
    <r>
      <rPr>
        <sz val="11"/>
        <rFont val="宋体"/>
        <charset val="134"/>
      </rPr>
      <t>建设鸟岛供电营业所电力驿站，包含</t>
    </r>
    <r>
      <rPr>
        <sz val="11"/>
        <rFont val="Arial"/>
        <charset val="0"/>
      </rPr>
      <t>25.05</t>
    </r>
    <r>
      <rPr>
        <sz val="11"/>
        <rFont val="宋体"/>
        <charset val="134"/>
      </rPr>
      <t>平方米室外钢化玻璃隔断、</t>
    </r>
    <r>
      <rPr>
        <sz val="11"/>
        <rFont val="Arial"/>
        <charset val="0"/>
      </rPr>
      <t>117.83</t>
    </r>
    <r>
      <rPr>
        <sz val="11"/>
        <rFont val="宋体"/>
        <charset val="134"/>
      </rPr>
      <t>平方米不锈钢板烤漆门楣</t>
    </r>
  </si>
  <si>
    <r>
      <rPr>
        <sz val="11"/>
        <color indexed="8"/>
        <rFont val="宋体"/>
        <charset val="134"/>
      </rPr>
      <t>国网海南供电公司</t>
    </r>
    <r>
      <rPr>
        <sz val="11"/>
        <color indexed="8"/>
        <rFont val="Arial"/>
        <charset val="0"/>
      </rPr>
      <t>“</t>
    </r>
    <r>
      <rPr>
        <sz val="11"/>
        <color indexed="8"/>
        <rFont val="宋体"/>
        <charset val="134"/>
      </rPr>
      <t>石榴籽</t>
    </r>
    <r>
      <rPr>
        <sz val="11"/>
        <color indexed="8"/>
        <rFont val="Arial"/>
        <charset val="0"/>
      </rPr>
      <t>+”</t>
    </r>
    <r>
      <rPr>
        <sz val="11"/>
        <color indexed="8"/>
        <rFont val="宋体"/>
        <charset val="134"/>
      </rPr>
      <t>供电服务品牌建设推广项目</t>
    </r>
  </si>
  <si>
    <t>0710517324</t>
  </si>
  <si>
    <t>B8Q0-300013376-00003</t>
  </si>
  <si>
    <r>
      <rPr>
        <sz val="11"/>
        <color indexed="8"/>
        <rFont val="宋体"/>
        <charset val="134"/>
      </rPr>
      <t>广告宣传服务</t>
    </r>
    <r>
      <rPr>
        <sz val="11"/>
        <color indexed="8"/>
        <rFont val="Arial"/>
        <charset val="0"/>
      </rPr>
      <t>,</t>
    </r>
    <r>
      <rPr>
        <sz val="11"/>
        <color indexed="8"/>
        <rFont val="宋体"/>
        <charset val="134"/>
      </rPr>
      <t>企业形象及文化宣传</t>
    </r>
  </si>
  <si>
    <t>企业形象及文化宣传</t>
  </si>
  <si>
    <t>青海省海南州同德县总价承包</t>
  </si>
  <si>
    <t>国网青海省电力公司建设公司企业文化阵地建设项目</t>
  </si>
  <si>
    <t>0730089639</t>
  </si>
  <si>
    <t>B00H-300013746-00003</t>
  </si>
  <si>
    <t>建设公司企业文化阵地建设、文化宣传册、成果集等</t>
  </si>
  <si>
    <t>国网西宁供电公司安全文化墙廊建设项目</t>
  </si>
  <si>
    <t>0710517258</t>
  </si>
  <si>
    <t>B8OA-300013376-00014</t>
  </si>
  <si>
    <t>1、国网湟源县供电公司安全文化墙廊墙面64.645㎡，安全警示教育学习室墙面14.81㎡，班组安全文化墙面29.36㎡，衣装镜看板4.62㎡，电源改造5处，电子内容搭建5台。
2、国网西宁供电公司电缆运检中心安全文化墙面7.2㎡，输电运检中心安全文化墙面9.88㎡，城北供电中心安全文化墙面10.28㎡，供电服务指挥中心安全文化墙面10.28㎡，变电运检中心安全文化墙面13.36㎡，电源改造4处，电子内容搭建4台。
3、设计、策划文化墙164.435㎡，安装文化墙164.435㎡。</t>
  </si>
  <si>
    <t>国网西宁供电公司2024年电网建设项目档案微视频制作项目</t>
  </si>
  <si>
    <t>B8OA-300013376-00011</t>
  </si>
  <si>
    <t>通过专业的创意和策划，利用摄影摄像、虚拟机理动画、航拍、影视特效、音效、场景等手段，保证拍摄摄制中效果好，高度清晰。可在电视、随片广告、网络上发布传播。
1.拍摄视频数量1部，不少于5分钟。
2.采用MP4格式，画质、音质清晰，分辨率不低于720P。
3.不含涉密和敏感信息。</t>
  </si>
  <si>
    <t>包13</t>
  </si>
  <si>
    <t>国网西宁供电公司2024年服务“四地”建设档案微视频制作项目</t>
  </si>
  <si>
    <t>B8OA-300013376-00012</t>
  </si>
  <si>
    <t>包14</t>
  </si>
  <si>
    <t>国网西宁供电公司输电运检中心35-110kV输电线路电力设施保护宣传材料印制</t>
  </si>
  <si>
    <t>B8LT-300013376-00001</t>
  </si>
  <si>
    <t>国网西宁供电公司输电运检中心35-110kV输电线路电力设施保护宣传材料印制服务</t>
  </si>
  <si>
    <t>包15</t>
  </si>
  <si>
    <t>国网西宁供电公司基于720度全景影像技术的在线保密宣教基地数字化展馆建设项目</t>
  </si>
  <si>
    <t>B8OA-300013378-00001</t>
  </si>
  <si>
    <t>广告宣传服务,展览宣传</t>
  </si>
  <si>
    <t>保密宣教基地数字化展厅嵌入视频13个，可点击观看图片点位不少于80个，总计接入可互动点位不少于93个。在线展馆内嵌入视频以4K10bit422视频格式进行拍摄。制作视频总时长不低于10分钟，输出成品分辨率为1080P。</t>
  </si>
  <si>
    <t>包16</t>
  </si>
  <si>
    <t>当江荣330kV输变电工程创优视频制作服务</t>
  </si>
  <si>
    <t>0710517997</t>
  </si>
  <si>
    <t>B00H-300013376-00049</t>
  </si>
  <si>
    <t>开展当江荣330kV输变电工程创优视频制作服务</t>
  </si>
  <si>
    <t>青海省玉树州玉树市；总价承包</t>
  </si>
  <si>
    <t>包17</t>
  </si>
  <si>
    <t>桥头以大代小750kV送出工程创优视屏制作服务</t>
  </si>
  <si>
    <t>0710517998</t>
  </si>
  <si>
    <t>B00H-300013376-00050</t>
  </si>
  <si>
    <t>开展桥头以大代小750kV送出工程创优视屏制作服务</t>
  </si>
  <si>
    <t>青海省西宁市大通县；总价承包</t>
  </si>
  <si>
    <t>包18</t>
  </si>
  <si>
    <t>青海昆开330kV输变电工程创优视频制作</t>
  </si>
  <si>
    <t>0710517999</t>
  </si>
  <si>
    <t>B00H-300013376-00055</t>
  </si>
  <si>
    <t>开展青海昆开 330kV 输变电工程创优视频服务</t>
  </si>
  <si>
    <t>青海省海西州格尔木市；总价承包</t>
  </si>
  <si>
    <t>包19</t>
  </si>
  <si>
    <t>青海羚羊750kV输变电工程创优视频制作服务</t>
  </si>
  <si>
    <t>0710518040</t>
  </si>
  <si>
    <t>B00H-300013376-00052</t>
  </si>
  <si>
    <t>开展青海羚羊 750kV 输变电工程创优视频制作服务</t>
  </si>
  <si>
    <t>青海省海西州格尔木市、茫崖市；总价承包</t>
  </si>
  <si>
    <t>包20</t>
  </si>
  <si>
    <t>天恒330千伏输变电工程创优视屏制作服务</t>
  </si>
  <si>
    <t>0710518041</t>
  </si>
  <si>
    <t>B00H-300013376-00053</t>
  </si>
  <si>
    <t>开展天恒330千伏输变电工程创优视屏制作服务</t>
  </si>
  <si>
    <t>青海省西宁市湟中区；总价承包</t>
  </si>
  <si>
    <t>包21</t>
  </si>
  <si>
    <t>泽库330千伏输变电工程创优视屏制作服务</t>
  </si>
  <si>
    <t>0710518042</t>
  </si>
  <si>
    <t>B00H-300013376-00054</t>
  </si>
  <si>
    <t>开展泽库330千伏输变电工程创优视屏制作服务</t>
  </si>
  <si>
    <t>青海省黄南州泽库县、同德县；总价承包</t>
  </si>
  <si>
    <t>包22</t>
  </si>
  <si>
    <t>国网青海省电力公司培训中心贵德安全VR展厅布置项目</t>
  </si>
  <si>
    <t>B5XR-300013376-00004</t>
  </si>
  <si>
    <t>国网青海省电力公司培训中心</t>
  </si>
  <si>
    <t>在原有公司党校教室基础上进行布置和利旧，开展展厅设计、展品布展等服务工作，搭建VR安全展厅。</t>
  </si>
  <si>
    <t>97.76（含税）</t>
  </si>
  <si>
    <t>青海省西宁市；总价招标。</t>
  </si>
  <si>
    <t>开始时间：2024年11月；完成时间：2024年12月。</t>
  </si>
  <si>
    <t>008后勤服务</t>
  </si>
  <si>
    <t>国网青海省电力公司超高压公司2025年城南本部等12项物业管理服务</t>
  </si>
  <si>
    <t xml:space="preserve"> B00H-300013383-00020</t>
  </si>
  <si>
    <t>国网青海省电力公司超高压公司2025年城南本部物业管理服务</t>
  </si>
  <si>
    <t>后勤服务,物业管理</t>
  </si>
  <si>
    <t>建设地点：青海省西宁市城中区；承包方式：总价承包。</t>
  </si>
  <si>
    <t>服务实施开始日期：2025年1月1日；服务实施完成日期：2025年12月31日</t>
  </si>
  <si>
    <t>B00H-300013383-00021</t>
  </si>
  <si>
    <t>国网青海省电力公司超高压公司2025年格尔木运检基地物业管理服务</t>
  </si>
  <si>
    <t>建设地点：青海省海西州格尔木市；承包方式：总价承包。</t>
  </si>
  <si>
    <t>B00H-300013383-00022</t>
  </si>
  <si>
    <t>国网青海省电力公司超高压公司2025年民和运检基地物业管理服务</t>
  </si>
  <si>
    <t>建设地点：青海省海东市民和县；承包方式：总价承包。</t>
  </si>
  <si>
    <t>730090519</t>
  </si>
  <si>
    <t>B00H-300013383-00023</t>
  </si>
  <si>
    <t>国网青海省电力公司超高压公司2025年青豫直流巡检站物业管理服务</t>
  </si>
  <si>
    <t>建设地点：青海省海南州共和县；承包方式：总价承包。</t>
  </si>
  <si>
    <t xml:space="preserve"> B00H-300013383-00024</t>
  </si>
  <si>
    <t>国网青海省电力公司超高压公司2025年2座换流站物业管理服务</t>
  </si>
  <si>
    <t>B00H-300013383-00025</t>
  </si>
  <si>
    <t>国网青海省电力公司超高压公司2025年±800kV换流变组装厂房物业管理服务</t>
  </si>
  <si>
    <t xml:space="preserve"> B00H-300013383-00026</t>
  </si>
  <si>
    <t>国网青海省电力公司超高压公司2025年格尔木运维分部所辖15座变电站物业管理服务</t>
  </si>
  <si>
    <t xml:space="preserve"> B00H-300013383-00027</t>
  </si>
  <si>
    <t>国网青海省电力公司超高压公司2025年西宁运维分部所辖20座变电站物业管理服务</t>
  </si>
  <si>
    <t>B00H-300013383-00028</t>
  </si>
  <si>
    <t>国网青海省电力公司超高压公司2025年民和运维分部所辖11座变电站物业管理服务</t>
  </si>
  <si>
    <t>B00H-300013383-00029</t>
  </si>
  <si>
    <t>国网青海省电力公司超高压公司2025年德令哈运维分部所辖6座变电站物业管理服务</t>
  </si>
  <si>
    <t>建设地点：青海省海西州德令哈市；承包方式：总价承包。</t>
  </si>
  <si>
    <t>B00H-300013383-00030</t>
  </si>
  <si>
    <t>国网青海省电力公司超高压公司2025年共和运维分部所辖8座变电站物业管理服务</t>
  </si>
  <si>
    <t>B00H-300013383-00031</t>
  </si>
  <si>
    <t>国网青海省电力公司超高压公司2025年德令哈运维分部辅助用房物业管理服务</t>
  </si>
  <si>
    <t>建设地点：青海省海西州德令哈市总价承包。</t>
  </si>
  <si>
    <t>国网青海省电力公司超高压公司2024年职工食堂委托管理服务</t>
  </si>
  <si>
    <t>B00H-300013381-00013</t>
  </si>
  <si>
    <t>后勤服务,食堂服务</t>
  </si>
  <si>
    <t>建设地点：青海省西宁市城中区总价承包。</t>
  </si>
  <si>
    <t>中华人民共和国境内依法注册的企业法人或其他组织，食品生产企业具有食品生产许可证或食品销售和餐饮服务企业具有食品经营许可证。</t>
  </si>
  <si>
    <t>国网西宁供电公司2025年办公区物业服务项目</t>
  </si>
  <si>
    <t>00014</t>
  </si>
  <si>
    <t>B8GJ-300013383-00001</t>
  </si>
  <si>
    <t>物业服务</t>
  </si>
  <si>
    <t>国网西宁供电公司物业服务项目,位于青海省西宁市小桥大街50号、宁张路187号、五四大街36号、城南新城大道170号附2号、城东开元路19号、城东七一路240号、海湖文景街33号 、城北区建设巷、湟中县鲁沙尔镇团结南路163号区、大通县人民路57号、湟源县城关建设西路27号、（韵家口、北川、西川、总寨）等20个供电所等办公区院落外围墙以内。</t>
  </si>
  <si>
    <t>青海省西宁市、湟中区、湟源县、大通县；总价承包。</t>
  </si>
  <si>
    <t>开始时间：2025年04月01日；完成时间：2026年03月31日。</t>
  </si>
  <si>
    <t>国网西宁供电公司2025年变电站物业服务（清洁维护）项目</t>
  </si>
  <si>
    <t>00015</t>
  </si>
  <si>
    <t>B8GJ-300013383-00002</t>
  </si>
  <si>
    <t>国网西宁供电公司公司所属110KV变电站53座，面积307060.89㎡；35KV变电站24座,面积：47420㎡；共计77座变电站共有面积：354480.89㎡。清洁维护内容包括：主控楼、高低压室、控制室、设备区、楼宇大厅、走廊楼梯、公共会谈区、公共卫生间、垃圾的收集清运、特殊天气清洁等；绿化服务：景观、花木养护、灌溉、施肥、病虫害防治、整形修剪、除草等；建筑小品维护、排洪沟清理等。</t>
  </si>
  <si>
    <t>青海省西宁市、湟中区、大通、湟源县；总价承包。</t>
  </si>
  <si>
    <t>009劳务派遣服务</t>
  </si>
  <si>
    <t>国网青海超高压公司2025年劳务派遣服务项目</t>
  </si>
  <si>
    <t>B00H-300013744-00013</t>
  </si>
  <si>
    <t>综合服务，劳务派遣服务</t>
  </si>
  <si>
    <t>青海省西宁市城中区；总价承包。</t>
  </si>
  <si>
    <t>开始时间：2025年1月1日；完成时间：2025年12月31日。</t>
  </si>
  <si>
    <t>010监理服务</t>
  </si>
  <si>
    <t>国网青海电科院四楼电测实验室维修等2个监理服务项目</t>
  </si>
  <si>
    <t>0720125426</t>
  </si>
  <si>
    <t>B00H-300013362-00001</t>
  </si>
  <si>
    <t>国网青海电科院四楼电测实验室维修项目监理服务</t>
  </si>
  <si>
    <r>
      <rPr>
        <sz val="11"/>
        <rFont val="宋体"/>
        <charset val="134"/>
      </rPr>
      <t>房屋维修</t>
    </r>
    <r>
      <rPr>
        <sz val="11"/>
        <rFont val="Arial"/>
        <charset val="0"/>
      </rPr>
      <t>,</t>
    </r>
    <r>
      <rPr>
        <sz val="11"/>
        <rFont val="宋体"/>
        <charset val="134"/>
      </rPr>
      <t>监理</t>
    </r>
  </si>
  <si>
    <t>完成国网青海电科院四楼电测实验室维修项目监理服务项目工作</t>
  </si>
  <si>
    <t>服务实施开始时间：2024年12月05日；服务实施完成时间：2024年12月31日</t>
  </si>
  <si>
    <t>0720125429</t>
  </si>
  <si>
    <t>B00H-300013362-00002</t>
  </si>
  <si>
    <t>国网青海电科院直流系统及带电检测实验室维修项目监理服务</t>
  </si>
  <si>
    <t>完成国网青海电科院直流及带电检测实验室维修项监理服务项目工作</t>
  </si>
  <si>
    <t>011小型基建工程咨询服务</t>
  </si>
  <si>
    <t>国网青海果洛玛沁县供电公司生产辅助用房工程检测服务项目。</t>
  </si>
  <si>
    <t>0710517268</t>
  </si>
  <si>
    <t>B96Z-300010540-00001</t>
  </si>
  <si>
    <t>小型基建工程咨询服务,新建,工程检测</t>
  </si>
  <si>
    <t>项目总投资1100万元，建设阳光房1栋，建筑面积1992平方米，本次为工程项目检测服务。</t>
  </si>
  <si>
    <t>开始时间：2024年年12月5日，结束时间：2024年12月30日</t>
  </si>
  <si>
    <t>国网青海海北海晏县供电公司生产辅助用房工程检测服务</t>
  </si>
  <si>
    <t>0710507950</t>
  </si>
  <si>
    <t>B83J-300010540-00002</t>
  </si>
  <si>
    <r>
      <rPr>
        <sz val="11"/>
        <rFont val="宋体"/>
        <charset val="134"/>
      </rPr>
      <t>小型基建工程咨询服务</t>
    </r>
    <r>
      <rPr>
        <sz val="11"/>
        <rFont val="Arial"/>
        <charset val="0"/>
      </rPr>
      <t>,</t>
    </r>
    <r>
      <rPr>
        <sz val="11"/>
        <rFont val="宋体"/>
        <charset val="134"/>
      </rPr>
      <t>新建</t>
    </r>
    <r>
      <rPr>
        <sz val="11"/>
        <rFont val="Arial"/>
        <charset val="0"/>
      </rPr>
      <t>,</t>
    </r>
    <r>
      <rPr>
        <sz val="11"/>
        <rFont val="宋体"/>
        <charset val="134"/>
      </rPr>
      <t>工程检测</t>
    </r>
  </si>
  <si>
    <r>
      <rPr>
        <sz val="11"/>
        <rFont val="宋体"/>
        <charset val="134"/>
      </rPr>
      <t>对新建生产辅助用房建筑面积</t>
    </r>
    <r>
      <rPr>
        <sz val="11"/>
        <rFont val="Arial"/>
        <charset val="0"/>
      </rPr>
      <t>998.96</t>
    </r>
    <r>
      <rPr>
        <sz val="11"/>
        <rFont val="宋体"/>
        <charset val="134"/>
      </rPr>
      <t>㎡，主体地上一层进行工程检测</t>
    </r>
  </si>
  <si>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6</t>
    </r>
    <r>
      <rPr>
        <sz val="11"/>
        <rFont val="宋体"/>
        <charset val="134"/>
      </rPr>
      <t>日，服务实施完成时间：</t>
    </r>
    <r>
      <rPr>
        <sz val="11"/>
        <rFont val="Arial"/>
        <charset val="0"/>
      </rPr>
      <t>2025</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</si>
  <si>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国网青海海南兴海县供电公司生产辅助用房工程检测服务</t>
  </si>
  <si>
    <t>0710518794</t>
  </si>
  <si>
    <t>B8OM-300010540-00004</t>
  </si>
  <si>
    <t>工程检测服务</t>
  </si>
  <si>
    <t>青海省海南州兴海县总价承包</t>
  </si>
  <si>
    <r>
      <rPr>
        <sz val="11"/>
        <color indexed="8"/>
        <rFont val="宋体"/>
        <charset val="134"/>
      </rPr>
      <t>服务实施开始时间：</t>
    </r>
    <r>
      <rPr>
        <sz val="11"/>
        <color indexed="8"/>
        <rFont val="Arial"/>
        <charset val="0"/>
      </rPr>
      <t>2024</t>
    </r>
    <r>
      <rPr>
        <sz val="11"/>
        <color indexed="8"/>
        <rFont val="宋体"/>
        <charset val="134"/>
      </rPr>
      <t>年</t>
    </r>
    <r>
      <rPr>
        <sz val="11"/>
        <color indexed="8"/>
        <rFont val="Arial"/>
        <charset val="0"/>
      </rPr>
      <t>12</t>
    </r>
    <r>
      <rPr>
        <sz val="11"/>
        <color indexed="8"/>
        <rFont val="宋体"/>
        <charset val="134"/>
      </rPr>
      <t>月</t>
    </r>
    <r>
      <rPr>
        <sz val="11"/>
        <color indexed="8"/>
        <rFont val="Arial"/>
        <charset val="0"/>
      </rPr>
      <t>6</t>
    </r>
    <r>
      <rPr>
        <sz val="11"/>
        <color indexed="8"/>
        <rFont val="宋体"/>
        <charset val="134"/>
      </rPr>
      <t>日；服务实施完成时间：</t>
    </r>
    <r>
      <rPr>
        <sz val="11"/>
        <color indexed="8"/>
        <rFont val="Arial"/>
        <charset val="0"/>
      </rPr>
      <t>2024</t>
    </r>
    <r>
      <rPr>
        <sz val="11"/>
        <color indexed="8"/>
        <rFont val="宋体"/>
        <charset val="134"/>
      </rPr>
      <t>年</t>
    </r>
    <r>
      <rPr>
        <sz val="11"/>
        <color indexed="8"/>
        <rFont val="Arial"/>
        <charset val="0"/>
      </rPr>
      <t>12</t>
    </r>
    <r>
      <rPr>
        <sz val="11"/>
        <color indexed="8"/>
        <rFont val="宋体"/>
        <charset val="134"/>
      </rPr>
      <t>月</t>
    </r>
    <r>
      <rPr>
        <sz val="11"/>
        <color indexed="8"/>
        <rFont val="Arial"/>
        <charset val="0"/>
      </rPr>
      <t>30</t>
    </r>
    <r>
      <rPr>
        <sz val="11"/>
        <color indexed="8"/>
        <rFont val="宋体"/>
        <charset val="134"/>
      </rPr>
      <t>日</t>
    </r>
  </si>
  <si>
    <t>国网青海海西德令哈市供电公司生产倒班用房等6个工程不动产测绘服务</t>
  </si>
  <si>
    <t>0710500902</t>
  </si>
  <si>
    <t>B7ZU-300010545-00005</t>
  </si>
  <si>
    <t>国网青海省电力公司海西供电公司</t>
  </si>
  <si>
    <t>国网青海海西德令哈市供电公司生产倒班用房</t>
  </si>
  <si>
    <t>小型基建工程咨询服务，新建，工程测绘</t>
  </si>
  <si>
    <t>国网青海海西德令哈市供电公司生产倒班用房工程测绘（不动产测绘）服务</t>
  </si>
  <si>
    <t>青海省海西州德令哈市;总价承包</t>
  </si>
  <si>
    <t>服务实施开始时间：2024年11月11日；服务实施结束时间：2025年12月30日</t>
  </si>
  <si>
    <t>0710511665</t>
  </si>
  <si>
    <t>国网青海海西乌兰县供电公司茶卡供电所</t>
  </si>
  <si>
    <t>国网青海海西乌兰县供电公司茶卡供电所勘测定界及不动产测绘服务</t>
  </si>
  <si>
    <t>青海省海西州乌兰县;总价承包</t>
  </si>
  <si>
    <t>0710511663</t>
  </si>
  <si>
    <t>国网青海海西天峻县供电公司生产综合用房</t>
  </si>
  <si>
    <t>国网青海海西天峻县供电公司生产综合用房不动产测绘服务</t>
  </si>
  <si>
    <t>青海省海西州天峻县;总价承包</t>
  </si>
  <si>
    <t>0710511662</t>
  </si>
  <si>
    <t>国网青海海西都兰县供电公司香巴供电所扩建</t>
  </si>
  <si>
    <t>国网青海海西都兰县供电公司香巴供电所扩建不动产测绘服务</t>
  </si>
  <si>
    <t>青海省海西州都兰县;总价承包</t>
  </si>
  <si>
    <t>0710511459</t>
  </si>
  <si>
    <t>国网青海海西供电公司德令哈市物资周转库</t>
  </si>
  <si>
    <t>国网青海海西供电公司德令哈市物资周转库不动产测绘服务</t>
  </si>
  <si>
    <t>0710511660</t>
  </si>
  <si>
    <t>国网青海海西都兰县供电公司生产辅助用房</t>
  </si>
  <si>
    <t>国网青海海西都兰县供电公司生产辅助用房不动产测绘服务</t>
  </si>
  <si>
    <t>国网青海西宁大通县供电公司城关供电所扩建项目</t>
  </si>
  <si>
    <t>B8GJ-300010540-00001</t>
  </si>
  <si>
    <t>1.见证取样：水泥、砂子、石子、砖、加气砼砌块、钢筋原材料、钢筋连接件、砼抗压、砂浆抗压、砼配合比、砂浆配合比、房心及房围回填等。
2.建筑结构检测：（按照按规范要求）。
3.建筑节能检测：（按照按规范要求）。
4.地基承载力检测（按照按规范要求）。
5.空气检测（按照按规范要求）。
6.防雷检测（按照按规范要求）。
7.消防检测（按照按规范要求）。
8.碳排放及绿建分析（按照按规范要求）。</t>
  </si>
  <si>
    <t>具有建设行政主管部门核发合格有效的《建筑工程质量检测机构资质证书》，具有工程质量检测资质包括：地基基础工程检测、主体结构工程现场检测、见证取样检测、钢结构工程检测等，并在人员、设备、资金等方面具有保障如期完成项目等承担采购项目的能力。</t>
  </si>
  <si>
    <t>012管理咨询服务</t>
  </si>
  <si>
    <t>国网海北供电公司取水项目水资源论证服务项目</t>
  </si>
  <si>
    <t>0710506098</t>
  </si>
  <si>
    <t>B83J-300013472-00001</t>
  </si>
  <si>
    <r>
      <rPr>
        <sz val="11"/>
        <rFont val="宋体"/>
        <charset val="134"/>
      </rPr>
      <t>中介服务</t>
    </r>
    <r>
      <rPr>
        <sz val="11"/>
        <rFont val="Arial"/>
        <charset val="0"/>
      </rPr>
      <t>,</t>
    </r>
    <r>
      <rPr>
        <sz val="11"/>
        <rFont val="宋体"/>
        <charset val="134"/>
      </rPr>
      <t>其他中介服务</t>
    </r>
  </si>
  <si>
    <t>国网海北供电公司取水项目水资源论证服务，完成海北公司取水项目水资源论证，出具报告，办理手续</t>
  </si>
  <si>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6</t>
    </r>
    <r>
      <rPr>
        <sz val="11"/>
        <rFont val="宋体"/>
        <charset val="134"/>
      </rPr>
      <t>日；服务实施完成时间：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</si>
  <si>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国网青海省电力公司建设公司2024年环保水保投入梳理服务项目</t>
  </si>
  <si>
    <t>0730089957</t>
  </si>
  <si>
    <t>B00H-300013472-00008</t>
  </si>
  <si>
    <t>中介服务,其他中介服务</t>
  </si>
  <si>
    <t>对公司环水保投入构成进行梳理和研究，构建财务报账全过程数据统计链路和管控规则。</t>
  </si>
  <si>
    <t>国网青海省电力公司建设公司工程财务其他费用计列标准指导手册编制服务项目</t>
  </si>
  <si>
    <t>0730089959</t>
  </si>
  <si>
    <t>B00H-300013472-00009</t>
  </si>
  <si>
    <t>编制其他费用计列标准指导手册，将各类费用适用的制度规定进行详细解读。</t>
  </si>
  <si>
    <t>013档案数字化加工服务</t>
  </si>
  <si>
    <t>青海海北吉尔孟35千伏变电站1号和2号主变增容工程等3个项目档案数字化加工服务</t>
  </si>
  <si>
    <t>0710517086</t>
  </si>
  <si>
    <t>B85H-300013332-00001</t>
  </si>
  <si>
    <r>
      <rPr>
        <sz val="11"/>
        <rFont val="宋体"/>
        <charset val="134"/>
      </rPr>
      <t>青海海北吉尔孟</t>
    </r>
    <r>
      <rPr>
        <sz val="11"/>
        <rFont val="Arial"/>
        <charset val="0"/>
      </rPr>
      <t>35</t>
    </r>
    <r>
      <rPr>
        <sz val="11"/>
        <rFont val="宋体"/>
        <charset val="134"/>
      </rPr>
      <t>千伏变电站</t>
    </r>
    <r>
      <rPr>
        <sz val="11"/>
        <rFont val="Arial"/>
        <charset val="0"/>
      </rPr>
      <t>1</t>
    </r>
    <r>
      <rPr>
        <sz val="11"/>
        <rFont val="宋体"/>
        <charset val="134"/>
      </rPr>
      <t>号和</t>
    </r>
    <r>
      <rPr>
        <sz val="11"/>
        <rFont val="Arial"/>
        <charset val="0"/>
      </rPr>
      <t>2</t>
    </r>
    <r>
      <rPr>
        <sz val="11"/>
        <rFont val="宋体"/>
        <charset val="134"/>
      </rPr>
      <t>号主变增容工程档案数字化加工服务</t>
    </r>
  </si>
  <si>
    <r>
      <rPr>
        <sz val="11"/>
        <rFont val="宋体"/>
        <charset val="134"/>
      </rPr>
      <t>办公服务</t>
    </r>
    <r>
      <rPr>
        <sz val="11"/>
        <rFont val="Arial"/>
        <charset val="0"/>
      </rPr>
      <t>,</t>
    </r>
    <r>
      <rPr>
        <sz val="11"/>
        <rFont val="宋体"/>
        <charset val="134"/>
      </rPr>
      <t>档案数字化加工服务</t>
    </r>
  </si>
  <si>
    <r>
      <rPr>
        <sz val="11"/>
        <rFont val="宋体"/>
        <charset val="134"/>
      </rPr>
      <t>青海海北吉尔孟</t>
    </r>
    <r>
      <rPr>
        <sz val="11"/>
        <rFont val="Arial"/>
        <charset val="0"/>
      </rPr>
      <t>35kV</t>
    </r>
    <r>
      <rPr>
        <sz val="11"/>
        <rFont val="宋体"/>
        <charset val="134"/>
      </rPr>
      <t>变电站</t>
    </r>
    <r>
      <rPr>
        <sz val="11"/>
        <rFont val="Arial"/>
        <charset val="0"/>
      </rPr>
      <t>1</t>
    </r>
    <r>
      <rPr>
        <sz val="11"/>
        <rFont val="宋体"/>
        <charset val="134"/>
      </rPr>
      <t>号和</t>
    </r>
    <r>
      <rPr>
        <sz val="11"/>
        <rFont val="Arial"/>
        <charset val="0"/>
      </rPr>
      <t>2</t>
    </r>
    <r>
      <rPr>
        <sz val="11"/>
        <rFont val="宋体"/>
        <charset val="134"/>
      </rPr>
      <t>号主变增容工程档案数字化加工</t>
    </r>
  </si>
  <si>
    <r>
      <rPr>
        <sz val="11"/>
        <rFont val="宋体"/>
        <charset val="134"/>
      </rPr>
      <t>服务实施开始时间：</t>
    </r>
    <r>
      <rPr>
        <sz val="11"/>
        <rFont val="Arial"/>
        <charset val="0"/>
      </rPr>
      <t>2025</t>
    </r>
    <r>
      <rPr>
        <sz val="11"/>
        <rFont val="宋体"/>
        <charset val="134"/>
      </rPr>
      <t>年</t>
    </r>
    <r>
      <rPr>
        <sz val="11"/>
        <rFont val="Arial"/>
        <charset val="0"/>
      </rPr>
      <t>1</t>
    </r>
    <r>
      <rPr>
        <sz val="11"/>
        <rFont val="宋体"/>
        <charset val="134"/>
      </rPr>
      <t>月</t>
    </r>
    <r>
      <rPr>
        <sz val="11"/>
        <rFont val="Arial"/>
        <charset val="0"/>
      </rPr>
      <t>1</t>
    </r>
    <r>
      <rPr>
        <sz val="11"/>
        <rFont val="宋体"/>
        <charset val="134"/>
      </rPr>
      <t>日，服务实施完成时间：</t>
    </r>
    <r>
      <rPr>
        <sz val="11"/>
        <rFont val="Arial"/>
        <charset val="0"/>
      </rPr>
      <t>2025</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</si>
  <si>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0710517087</t>
  </si>
  <si>
    <r>
      <rPr>
        <sz val="11"/>
        <rFont val="宋体"/>
        <charset val="134"/>
      </rPr>
      <t>青海海北才什图</t>
    </r>
    <r>
      <rPr>
        <sz val="11"/>
        <rFont val="Arial"/>
        <charset val="0"/>
      </rPr>
      <t>35kV</t>
    </r>
    <r>
      <rPr>
        <sz val="11"/>
        <rFont val="宋体"/>
        <charset val="134"/>
      </rPr>
      <t>变电站</t>
    </r>
    <r>
      <rPr>
        <sz val="11"/>
        <rFont val="Arial"/>
        <charset val="0"/>
      </rPr>
      <t>1#</t>
    </r>
    <r>
      <rPr>
        <sz val="11"/>
        <rFont val="宋体"/>
        <charset val="134"/>
      </rPr>
      <t>、</t>
    </r>
    <r>
      <rPr>
        <sz val="11"/>
        <rFont val="Arial"/>
        <charset val="0"/>
      </rPr>
      <t>2#</t>
    </r>
    <r>
      <rPr>
        <sz val="11"/>
        <rFont val="宋体"/>
        <charset val="134"/>
      </rPr>
      <t>主变增容工程档案数字化加工服务</t>
    </r>
  </si>
  <si>
    <r>
      <rPr>
        <sz val="11"/>
        <rFont val="宋体"/>
        <charset val="134"/>
      </rPr>
      <t>青海海北才什图</t>
    </r>
    <r>
      <rPr>
        <sz val="11"/>
        <rFont val="Arial"/>
        <charset val="0"/>
      </rPr>
      <t>35kV</t>
    </r>
    <r>
      <rPr>
        <sz val="11"/>
        <rFont val="宋体"/>
        <charset val="134"/>
      </rPr>
      <t>变电站</t>
    </r>
    <r>
      <rPr>
        <sz val="11"/>
        <rFont val="Arial"/>
        <charset val="0"/>
      </rPr>
      <t>1</t>
    </r>
    <r>
      <rPr>
        <sz val="11"/>
        <rFont val="宋体"/>
        <charset val="134"/>
      </rPr>
      <t>号和</t>
    </r>
    <r>
      <rPr>
        <sz val="11"/>
        <rFont val="Arial"/>
        <charset val="0"/>
      </rPr>
      <t>2</t>
    </r>
    <r>
      <rPr>
        <sz val="11"/>
        <rFont val="宋体"/>
        <charset val="134"/>
      </rPr>
      <t>号主变增容工程档案数字化加工</t>
    </r>
  </si>
  <si>
    <t>青海省海北州祁连县总价承包</t>
  </si>
  <si>
    <t>0710517340</t>
  </si>
  <si>
    <r>
      <rPr>
        <sz val="11"/>
        <rFont val="宋体"/>
        <charset val="134"/>
      </rPr>
      <t>青海海北沙柳河</t>
    </r>
    <r>
      <rPr>
        <sz val="11"/>
        <rFont val="Arial"/>
        <charset val="0"/>
      </rPr>
      <t>110</t>
    </r>
    <r>
      <rPr>
        <sz val="11"/>
        <rFont val="宋体"/>
        <charset val="134"/>
      </rPr>
      <t>千伏变电站</t>
    </r>
    <r>
      <rPr>
        <sz val="11"/>
        <rFont val="Arial"/>
        <charset val="0"/>
      </rPr>
      <t>35</t>
    </r>
    <r>
      <rPr>
        <sz val="11"/>
        <rFont val="宋体"/>
        <charset val="134"/>
      </rPr>
      <t>千伏配出工程档案数字化加工服务</t>
    </r>
  </si>
  <si>
    <r>
      <rPr>
        <sz val="11"/>
        <rFont val="宋体"/>
        <charset val="134"/>
      </rPr>
      <t>青海海北沙柳河</t>
    </r>
    <r>
      <rPr>
        <sz val="11"/>
        <rFont val="Arial"/>
        <charset val="0"/>
      </rPr>
      <t>110</t>
    </r>
    <r>
      <rPr>
        <sz val="11"/>
        <rFont val="宋体"/>
        <charset val="134"/>
      </rPr>
      <t>千伏变电站</t>
    </r>
    <r>
      <rPr>
        <sz val="11"/>
        <rFont val="Arial"/>
        <charset val="0"/>
      </rPr>
      <t>35</t>
    </r>
    <r>
      <rPr>
        <sz val="11"/>
        <rFont val="宋体"/>
        <charset val="134"/>
      </rPr>
      <t>千伏配出工程档案数字化加工</t>
    </r>
  </si>
  <si>
    <r>
      <rPr>
        <sz val="11"/>
        <rFont val="宋体"/>
        <charset val="134"/>
      </rPr>
      <t>国网青海海北供电公司配网</t>
    </r>
    <r>
      <rPr>
        <sz val="11"/>
        <rFont val="Arial"/>
        <charset val="0"/>
      </rPr>
      <t>2021-2023</t>
    </r>
    <r>
      <rPr>
        <sz val="11"/>
        <rFont val="宋体"/>
        <charset val="134"/>
      </rPr>
      <t>年技改大修业扩项目档案数字化加工服务</t>
    </r>
  </si>
  <si>
    <t>0720126843</t>
  </si>
  <si>
    <t>B862-300013332-00001</t>
  </si>
  <si>
    <r>
      <rPr>
        <sz val="11"/>
        <rFont val="宋体"/>
        <charset val="134"/>
      </rPr>
      <t>本次需要数字化加工及整理工程项目相关档案资料共</t>
    </r>
    <r>
      <rPr>
        <sz val="11"/>
        <rFont val="Arial"/>
        <charset val="0"/>
      </rPr>
      <t>214</t>
    </r>
    <r>
      <rPr>
        <sz val="11"/>
        <rFont val="宋体"/>
        <charset val="134"/>
      </rPr>
      <t>项，满足海北办公室档案数字化管理要求。</t>
    </r>
  </si>
  <si>
    <r>
      <rPr>
        <sz val="11"/>
        <rFont val="Arial"/>
        <charset val="0"/>
      </rPr>
      <t>014</t>
    </r>
    <r>
      <rPr>
        <sz val="11"/>
        <rFont val="宋体"/>
        <charset val="134"/>
      </rPr>
      <t>电网工程咨询服务</t>
    </r>
  </si>
  <si>
    <r>
      <rPr>
        <sz val="11"/>
        <rFont val="宋体"/>
        <charset val="134"/>
      </rPr>
      <t>国网青海海北供电公司</t>
    </r>
    <r>
      <rPr>
        <sz val="11"/>
        <rFont val="Arial"/>
        <charset val="0"/>
      </rPr>
      <t>110kV</t>
    </r>
    <r>
      <rPr>
        <sz val="11"/>
        <rFont val="宋体"/>
        <charset val="134"/>
      </rPr>
      <t>明银</t>
    </r>
    <r>
      <rPr>
        <sz val="11"/>
        <rFont val="Arial"/>
        <charset val="0"/>
      </rPr>
      <t>I</t>
    </r>
    <r>
      <rPr>
        <sz val="11"/>
        <rFont val="宋体"/>
        <charset val="134"/>
      </rPr>
      <t>回</t>
    </r>
    <r>
      <rPr>
        <sz val="11"/>
        <rFont val="Arial"/>
        <charset val="0"/>
      </rPr>
      <t>#003-#004</t>
    </r>
    <r>
      <rPr>
        <sz val="11"/>
        <rFont val="宋体"/>
        <charset val="134"/>
      </rPr>
      <t>杆塔隐患整治环保验收服务</t>
    </r>
  </si>
  <si>
    <t>0720117565</t>
  </si>
  <si>
    <t>B83J-300002187-00001</t>
  </si>
  <si>
    <r>
      <rPr>
        <sz val="11"/>
        <rFont val="宋体"/>
        <charset val="134"/>
      </rPr>
      <t>电网工程咨询服务</t>
    </r>
    <r>
      <rPr>
        <sz val="11"/>
        <rFont val="Arial"/>
        <charset val="0"/>
      </rPr>
      <t>,AC110kV,</t>
    </r>
    <r>
      <rPr>
        <sz val="11"/>
        <rFont val="宋体"/>
        <charset val="134"/>
      </rPr>
      <t>环保验收</t>
    </r>
    <r>
      <rPr>
        <sz val="11"/>
        <rFont val="Arial"/>
        <charset val="0"/>
      </rPr>
      <t>,</t>
    </r>
    <r>
      <rPr>
        <sz val="11"/>
        <rFont val="宋体"/>
        <charset val="134"/>
      </rPr>
      <t>线路技改</t>
    </r>
    <r>
      <rPr>
        <sz val="11"/>
        <rFont val="Arial"/>
        <charset val="0"/>
      </rPr>
      <t>,</t>
    </r>
    <r>
      <rPr>
        <sz val="11"/>
        <rFont val="宋体"/>
        <charset val="134"/>
      </rPr>
      <t>主网</t>
    </r>
  </si>
  <si>
    <r>
      <rPr>
        <sz val="11"/>
        <rFont val="宋体"/>
        <charset val="134"/>
      </rPr>
      <t>国网青海海北供电公司</t>
    </r>
    <r>
      <rPr>
        <sz val="11"/>
        <rFont val="Arial"/>
        <charset val="0"/>
      </rPr>
      <t>110KV</t>
    </r>
    <r>
      <rPr>
        <sz val="11"/>
        <rFont val="宋体"/>
        <charset val="134"/>
      </rPr>
      <t>明银</t>
    </r>
    <r>
      <rPr>
        <sz val="11"/>
        <rFont val="Arial"/>
        <charset val="0"/>
      </rPr>
      <t>I</t>
    </r>
    <r>
      <rPr>
        <sz val="11"/>
        <rFont val="宋体"/>
        <charset val="134"/>
      </rPr>
      <t>回</t>
    </r>
    <r>
      <rPr>
        <sz val="11"/>
        <rFont val="Arial"/>
        <charset val="0"/>
      </rPr>
      <t>#003-#004</t>
    </r>
    <r>
      <rPr>
        <sz val="11"/>
        <rFont val="宋体"/>
        <charset val="134"/>
      </rPr>
      <t>杆塔隐患整治环保验收等工作。</t>
    </r>
  </si>
  <si>
    <r>
      <rPr>
        <sz val="11"/>
        <rFont val="宋体"/>
        <charset val="134"/>
      </rPr>
      <t>服务实施开始时间：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9</t>
    </r>
    <r>
      <rPr>
        <sz val="11"/>
        <rFont val="宋体"/>
        <charset val="134"/>
      </rPr>
      <t>日</t>
    </r>
    <r>
      <rPr>
        <sz val="11"/>
        <rFont val="Arial"/>
        <charset val="0"/>
      </rPr>
      <t xml:space="preserve">, </t>
    </r>
    <r>
      <rPr>
        <sz val="11"/>
        <rFont val="宋体"/>
        <charset val="134"/>
      </rPr>
      <t>服务实施完成时间：</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</si>
  <si>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r>
      <rPr>
        <sz val="11"/>
        <rFont val="宋体"/>
        <charset val="134"/>
      </rPr>
      <t>国网青海海北供电公司</t>
    </r>
    <r>
      <rPr>
        <sz val="11"/>
        <rFont val="Arial"/>
        <charset val="0"/>
      </rPr>
      <t>110kV</t>
    </r>
    <r>
      <rPr>
        <sz val="11"/>
        <rFont val="宋体"/>
        <charset val="134"/>
      </rPr>
      <t>明银Ⅱ回</t>
    </r>
    <r>
      <rPr>
        <sz val="11"/>
        <rFont val="Arial"/>
        <charset val="0"/>
      </rPr>
      <t>#003-#004</t>
    </r>
    <r>
      <rPr>
        <sz val="11"/>
        <rFont val="宋体"/>
        <charset val="134"/>
      </rPr>
      <t>杆塔隐患整治环保验收服务</t>
    </r>
  </si>
  <si>
    <t>0720117566</t>
  </si>
  <si>
    <r>
      <rPr>
        <sz val="11"/>
        <rFont val="宋体"/>
        <charset val="134"/>
      </rPr>
      <t>国网青海海北供电公司</t>
    </r>
    <r>
      <rPr>
        <sz val="11"/>
        <rFont val="Arial"/>
        <charset val="0"/>
      </rPr>
      <t>110KV</t>
    </r>
    <r>
      <rPr>
        <sz val="11"/>
        <rFont val="宋体"/>
        <charset val="134"/>
      </rPr>
      <t>明银Ⅱ回</t>
    </r>
    <r>
      <rPr>
        <sz val="11"/>
        <rFont val="Arial"/>
        <charset val="0"/>
      </rPr>
      <t>#003-#004</t>
    </r>
    <r>
      <rPr>
        <sz val="11"/>
        <rFont val="宋体"/>
        <charset val="134"/>
      </rPr>
      <t>杆塔隐患整治环保验收等工作。</t>
    </r>
  </si>
  <si>
    <t>015咨询服务</t>
  </si>
  <si>
    <r>
      <rPr>
        <sz val="11"/>
        <rFont val="宋体"/>
        <charset val="134"/>
      </rPr>
      <t>国网青海海北供电公司</t>
    </r>
    <r>
      <rPr>
        <sz val="11"/>
        <rFont val="Arial"/>
        <charset val="0"/>
      </rPr>
      <t>“</t>
    </r>
    <r>
      <rPr>
        <sz val="11"/>
        <rFont val="宋体"/>
        <charset val="134"/>
      </rPr>
      <t>十五五</t>
    </r>
    <r>
      <rPr>
        <sz val="11"/>
        <rFont val="Arial"/>
        <charset val="0"/>
      </rPr>
      <t>”</t>
    </r>
    <r>
      <rPr>
        <sz val="11"/>
        <rFont val="宋体"/>
        <charset val="134"/>
      </rPr>
      <t>网架类项目精准投资研究</t>
    </r>
  </si>
  <si>
    <t>0720126928</t>
  </si>
  <si>
    <t>B83J-300013390-00003</t>
  </si>
  <si>
    <r>
      <rPr>
        <sz val="11"/>
        <rFont val="宋体"/>
        <charset val="134"/>
      </rPr>
      <t>技术服务</t>
    </r>
    <r>
      <rPr>
        <sz val="11"/>
        <rFont val="Arial"/>
        <charset val="0"/>
      </rPr>
      <t>,</t>
    </r>
    <r>
      <rPr>
        <sz val="11"/>
        <rFont val="宋体"/>
        <charset val="134"/>
      </rPr>
      <t>技术咨询服务</t>
    </r>
    <r>
      <rPr>
        <sz val="11"/>
        <rFont val="Arial"/>
        <charset val="0"/>
      </rPr>
      <t>,</t>
    </r>
    <r>
      <rPr>
        <sz val="11"/>
        <rFont val="宋体"/>
        <charset val="134"/>
      </rPr>
      <t>其他技术咨询服务</t>
    </r>
  </si>
  <si>
    <r>
      <rPr>
        <sz val="11"/>
        <rFont val="宋体"/>
        <charset val="134"/>
      </rPr>
      <t>对</t>
    </r>
    <r>
      <rPr>
        <sz val="11"/>
        <rFont val="Arial"/>
        <charset val="0"/>
      </rPr>
      <t>“</t>
    </r>
    <r>
      <rPr>
        <sz val="11"/>
        <rFont val="宋体"/>
        <charset val="134"/>
      </rPr>
      <t>十五五</t>
    </r>
    <r>
      <rPr>
        <sz val="11"/>
        <rFont val="Arial"/>
        <charset val="0"/>
      </rPr>
      <t>”</t>
    </r>
    <r>
      <rPr>
        <sz val="11"/>
        <rFont val="宋体"/>
        <charset val="134"/>
      </rPr>
      <t>规划期内</t>
    </r>
    <r>
      <rPr>
        <sz val="11"/>
        <rFont val="Arial"/>
        <charset val="0"/>
      </rPr>
      <t>55</t>
    </r>
    <r>
      <rPr>
        <sz val="11"/>
        <rFont val="宋体"/>
        <charset val="134"/>
      </rPr>
      <t>个网架类项目开展现场踏勘，形成建设规模投资计算。</t>
    </r>
  </si>
  <si>
    <t>青海省海北州海晏县、门源县、祁连县、刚察县总价承包</t>
  </si>
  <si>
    <t>016消防服务</t>
  </si>
  <si>
    <r>
      <rPr>
        <sz val="11"/>
        <rFont val="宋体"/>
        <charset val="134"/>
      </rPr>
      <t>国网青海海北供电公司</t>
    </r>
    <r>
      <rPr>
        <sz val="11"/>
        <rFont val="Arial"/>
        <charset val="0"/>
      </rPr>
      <t>2024</t>
    </r>
    <r>
      <rPr>
        <sz val="11"/>
        <rFont val="宋体"/>
        <charset val="134"/>
      </rPr>
      <t>年</t>
    </r>
    <r>
      <rPr>
        <sz val="11"/>
        <rFont val="Arial"/>
        <charset val="0"/>
      </rPr>
      <t>35</t>
    </r>
    <r>
      <rPr>
        <sz val="11"/>
        <rFont val="宋体"/>
        <charset val="134"/>
      </rPr>
      <t>座变电站消防设施检测</t>
    </r>
  </si>
  <si>
    <t>0720127005</t>
  </si>
  <si>
    <t>B83J-300013454-00002</t>
  </si>
  <si>
    <r>
      <rPr>
        <sz val="11"/>
        <rFont val="宋体"/>
        <charset val="134"/>
      </rPr>
      <t>消防服务</t>
    </r>
    <r>
      <rPr>
        <sz val="11"/>
        <rFont val="Arial"/>
        <charset val="0"/>
      </rPr>
      <t>,</t>
    </r>
    <r>
      <rPr>
        <sz val="11"/>
        <rFont val="宋体"/>
        <charset val="134"/>
      </rPr>
      <t>消防系统检测</t>
    </r>
  </si>
  <si>
    <r>
      <rPr>
        <sz val="11"/>
        <rFont val="宋体"/>
        <charset val="134"/>
      </rPr>
      <t>对海北</t>
    </r>
    <r>
      <rPr>
        <sz val="11"/>
        <rFont val="Arial"/>
        <charset val="0"/>
      </rPr>
      <t>35</t>
    </r>
    <r>
      <rPr>
        <sz val="11"/>
        <rFont val="宋体"/>
        <charset val="134"/>
      </rPr>
      <t>座变电站消防设施开展消防检测服务</t>
    </r>
  </si>
  <si>
    <t>中华人民共和国境内依法注册的法人或非法人组织，具有通过社会消防技术服务信息系统备案</t>
  </si>
  <si>
    <t>国网青海海南兴海县供电公司生产辅助用房消防检测服务</t>
  </si>
  <si>
    <t>0710516538</t>
  </si>
  <si>
    <t>B8OM-300013454-00002</t>
  </si>
  <si>
    <r>
      <rPr>
        <sz val="11"/>
        <color indexed="8"/>
        <rFont val="宋体"/>
        <charset val="134"/>
      </rPr>
      <t>消防服务</t>
    </r>
    <r>
      <rPr>
        <sz val="11"/>
        <color indexed="8"/>
        <rFont val="Arial"/>
        <charset val="0"/>
      </rPr>
      <t>,</t>
    </r>
    <r>
      <rPr>
        <sz val="11"/>
        <color indexed="8"/>
        <rFont val="宋体"/>
        <charset val="134"/>
      </rPr>
      <t>消防系统检测</t>
    </r>
  </si>
  <si>
    <t>消防系统检测</t>
  </si>
  <si>
    <r>
      <rPr>
        <sz val="11"/>
        <color indexed="8"/>
        <rFont val="宋体"/>
        <charset val="134"/>
      </rPr>
      <t>国网海南供电公司</t>
    </r>
    <r>
      <rPr>
        <sz val="11"/>
        <color indexed="8"/>
        <rFont val="Arial"/>
        <charset val="0"/>
      </rPr>
      <t>2024</t>
    </r>
    <r>
      <rPr>
        <sz val="11"/>
        <color indexed="8"/>
        <rFont val="宋体"/>
        <charset val="134"/>
      </rPr>
      <t>年供电所消防系统隐患改造</t>
    </r>
  </si>
  <si>
    <t>0710517361</t>
  </si>
  <si>
    <t>B8Q0-300013453-00002</t>
  </si>
  <si>
    <r>
      <rPr>
        <sz val="11"/>
        <color indexed="8"/>
        <rFont val="宋体"/>
        <charset val="134"/>
      </rPr>
      <t>消防服务</t>
    </r>
    <r>
      <rPr>
        <sz val="11"/>
        <color indexed="8"/>
        <rFont val="Arial"/>
        <charset val="0"/>
      </rPr>
      <t>,</t>
    </r>
    <r>
      <rPr>
        <sz val="11"/>
        <color indexed="8"/>
        <rFont val="宋体"/>
        <charset val="134"/>
      </rPr>
      <t>消防设备设施维保</t>
    </r>
  </si>
  <si>
    <r>
      <rPr>
        <sz val="11"/>
        <color indexed="8"/>
        <rFont val="宋体"/>
        <charset val="134"/>
      </rPr>
      <t>对</t>
    </r>
    <r>
      <rPr>
        <sz val="11"/>
        <color indexed="8"/>
        <rFont val="Arial"/>
        <charset val="0"/>
      </rPr>
      <t>14</t>
    </r>
    <r>
      <rPr>
        <sz val="11"/>
        <color indexed="8"/>
        <rFont val="宋体"/>
        <charset val="134"/>
      </rPr>
      <t>个供电所消防系统进行维修改造</t>
    </r>
  </si>
  <si>
    <t>青海省海南州共和县、贵德县、贵南县、兴海县、同德县总价承包</t>
  </si>
  <si>
    <r>
      <rPr>
        <sz val="11"/>
        <color indexed="8"/>
        <rFont val="宋体"/>
        <charset val="134"/>
      </rPr>
      <t>国网海南供电公司</t>
    </r>
    <r>
      <rPr>
        <sz val="11"/>
        <color indexed="8"/>
        <rFont val="Arial"/>
        <charset val="0"/>
      </rPr>
      <t>2024</t>
    </r>
    <r>
      <rPr>
        <sz val="11"/>
        <color indexed="8"/>
        <rFont val="宋体"/>
        <charset val="134"/>
      </rPr>
      <t>年所辖变电站消防设施检测服务</t>
    </r>
  </si>
  <si>
    <t>0720127010</t>
  </si>
  <si>
    <t>B8PH-300013454-00002</t>
  </si>
  <si>
    <t>变电站消防设施检测</t>
  </si>
  <si>
    <t>青海省海南州共和县、兴海县、同德县、贵南县、贵德县总价承包</t>
  </si>
  <si>
    <t>中华人民共和国境内依法注册的企业法人或其他组织，具有消防设施检测资质或消防设施维修维保检测经营备案证明。具备以往类似工程经验，在人员、设备、资金、技术等方面具备相应的实施能力。</t>
  </si>
  <si>
    <t>017车辆租赁</t>
  </si>
  <si>
    <t>国网青海海东供电公司2024年第一批应急抢修及消缺机械费</t>
  </si>
  <si>
    <t xml:space="preserve">公开竞争性谈判            </t>
  </si>
  <si>
    <t>B8CO-300013482-00001</t>
  </si>
  <si>
    <t>国网青海省电力公司海东供电公司</t>
  </si>
  <si>
    <t>租赁服务,车辆租赁</t>
  </si>
  <si>
    <t>4.2（含税）</t>
  </si>
  <si>
    <t>青海省海东市；总价承包。</t>
  </si>
  <si>
    <t>服务实施开始时间：2024年12月05日，服务实施完成时间：2024年12月29日</t>
  </si>
  <si>
    <r>
      <rPr>
        <sz val="11"/>
        <color indexed="8"/>
        <rFont val="Arial"/>
        <charset val="0"/>
      </rPr>
      <t>018</t>
    </r>
    <r>
      <rPr>
        <sz val="11"/>
        <color indexed="8"/>
        <rFont val="宋体"/>
        <charset val="134"/>
      </rPr>
      <t>税务服务</t>
    </r>
  </si>
  <si>
    <r>
      <rPr>
        <sz val="11"/>
        <color indexed="8"/>
        <rFont val="宋体"/>
        <charset val="134"/>
      </rPr>
      <t>包</t>
    </r>
    <r>
      <rPr>
        <sz val="11"/>
        <color indexed="8"/>
        <rFont val="Arial"/>
        <charset val="0"/>
      </rPr>
      <t>1</t>
    </r>
  </si>
  <si>
    <r>
      <rPr>
        <sz val="11"/>
        <color indexed="8"/>
        <rFont val="宋体"/>
        <charset val="134"/>
      </rPr>
      <t>国网海南供电公司</t>
    </r>
    <r>
      <rPr>
        <sz val="11"/>
        <color indexed="8"/>
        <rFont val="Arial"/>
        <charset val="0"/>
      </rPr>
      <t>2024</t>
    </r>
    <r>
      <rPr>
        <sz val="11"/>
        <color indexed="8"/>
        <rFont val="宋体"/>
        <charset val="134"/>
      </rPr>
      <t>年税务专项自查项目</t>
    </r>
  </si>
  <si>
    <t>0730090230</t>
  </si>
  <si>
    <t>B8Q0-300013474-00001</t>
  </si>
  <si>
    <t>中介服务,税务服务</t>
  </si>
  <si>
    <t>开展2021-2023年税务专项自查自纠工作</t>
  </si>
  <si>
    <t>具有税务师事务所行政登记证书</t>
  </si>
  <si>
    <r>
      <rPr>
        <sz val="11"/>
        <rFont val="Arial"/>
        <charset val="0"/>
      </rPr>
      <t>019</t>
    </r>
    <r>
      <rPr>
        <sz val="11"/>
        <rFont val="宋体"/>
        <charset val="134"/>
      </rPr>
      <t>经济技术服务</t>
    </r>
  </si>
  <si>
    <r>
      <rPr>
        <sz val="11"/>
        <rFont val="宋体"/>
        <charset val="134"/>
      </rPr>
      <t>包</t>
    </r>
    <r>
      <rPr>
        <sz val="11"/>
        <rFont val="Arial"/>
        <charset val="0"/>
      </rPr>
      <t>1</t>
    </r>
  </si>
  <si>
    <r>
      <rPr>
        <sz val="11"/>
        <color indexed="8"/>
        <rFont val="宋体"/>
        <charset val="134"/>
      </rPr>
      <t>国网海南供电公司</t>
    </r>
    <r>
      <rPr>
        <sz val="11"/>
        <color indexed="8"/>
        <rFont val="Arial"/>
        <charset val="0"/>
      </rPr>
      <t>2024</t>
    </r>
    <r>
      <rPr>
        <sz val="11"/>
        <color indexed="8"/>
        <rFont val="宋体"/>
        <charset val="134"/>
      </rPr>
      <t>年省管产业专项核查</t>
    </r>
    <r>
      <rPr>
        <sz val="11"/>
        <color indexed="8"/>
        <rFont val="Arial"/>
        <charset val="0"/>
      </rPr>
      <t>(</t>
    </r>
    <r>
      <rPr>
        <sz val="11"/>
        <color indexed="8"/>
        <rFont val="宋体"/>
        <charset val="134"/>
      </rPr>
      <t>省管产业资产清查）</t>
    </r>
  </si>
  <si>
    <t>0730090231</t>
  </si>
  <si>
    <t>B8Q0-300013398-00002</t>
  </si>
  <si>
    <r>
      <rPr>
        <sz val="11"/>
        <color indexed="8"/>
        <rFont val="宋体"/>
        <charset val="134"/>
      </rPr>
      <t>经济技术服务</t>
    </r>
    <r>
      <rPr>
        <sz val="11"/>
        <color indexed="8"/>
        <rFont val="Arial"/>
        <charset val="0"/>
      </rPr>
      <t>,</t>
    </r>
    <r>
      <rPr>
        <sz val="11"/>
        <color indexed="8"/>
        <rFont val="宋体"/>
        <charset val="134"/>
      </rPr>
      <t>其他经济技术服务</t>
    </r>
  </si>
  <si>
    <t>对省管产业资产专项核查</t>
  </si>
  <si>
    <t>具有会计师事务所执业资格证</t>
  </si>
  <si>
    <r>
      <rPr>
        <sz val="11"/>
        <rFont val="宋体"/>
        <charset val="134"/>
      </rPr>
      <t>包</t>
    </r>
    <r>
      <rPr>
        <sz val="11"/>
        <rFont val="Arial"/>
        <charset val="0"/>
      </rPr>
      <t>2</t>
    </r>
  </si>
  <si>
    <r>
      <rPr>
        <sz val="11"/>
        <color indexed="8"/>
        <rFont val="宋体"/>
        <charset val="134"/>
      </rPr>
      <t>国网海南供电公司</t>
    </r>
    <r>
      <rPr>
        <sz val="11"/>
        <color indexed="8"/>
        <rFont val="Arial"/>
        <charset val="0"/>
      </rPr>
      <t>2024</t>
    </r>
    <r>
      <rPr>
        <sz val="11"/>
        <color indexed="8"/>
        <rFont val="宋体"/>
        <charset val="134"/>
      </rPr>
      <t>年省管产业专项核查（往来款项清理）</t>
    </r>
  </si>
  <si>
    <t>0730090232</t>
  </si>
  <si>
    <t>B8Q0-300013398-00003</t>
  </si>
  <si>
    <t>对往来款项清理</t>
  </si>
  <si>
    <r>
      <rPr>
        <sz val="11"/>
        <rFont val="宋体"/>
        <charset val="134"/>
      </rPr>
      <t>包</t>
    </r>
    <r>
      <rPr>
        <sz val="11"/>
        <rFont val="Arial"/>
        <charset val="0"/>
      </rPr>
      <t>3</t>
    </r>
  </si>
  <si>
    <t>国网青海信通公司往来款项梳理核对服务项目</t>
  </si>
  <si>
    <t>0710517790</t>
  </si>
  <si>
    <t>B00H-300013398-00047</t>
  </si>
  <si>
    <t>经济技术服务,其他经济技术服务</t>
  </si>
  <si>
    <t>为国网青海信通公司往来款项清理及梳理往来台帐工作提供专项服务</t>
  </si>
  <si>
    <t>21.3696（含税）</t>
  </si>
  <si>
    <t>在中华人民共和国境内注册，具有会计师事务所执业证书;会计师事务所无违法违规事项，服务人员应当具备与相应项目相适应的专业知识、职业能力和工作经验。</t>
  </si>
  <si>
    <t>020技术支持服务</t>
  </si>
  <si>
    <t>国网黄化供电公司2024年群众性创新科技项目</t>
  </si>
  <si>
    <t>0710511871</t>
  </si>
  <si>
    <t>B8V9-300013507-00001</t>
  </si>
  <si>
    <t>国网青海省电力公司黄化供电公司</t>
  </si>
  <si>
    <t>技术服务,技术支持服务,科技技术服务</t>
  </si>
  <si>
    <t>为满足现有防鸟刺正常使用的基础上，设计研发出一种可统一折叠统一抬起的新型可折叠防鸟刺</t>
  </si>
  <si>
    <t>青海省黄南州尖扎县总价承包</t>
  </si>
  <si>
    <t>服务实施开始时间：2024年12月06日，服务实施完成时间：2024年12月30日</t>
  </si>
  <si>
    <t>021资产评估服务</t>
  </si>
  <si>
    <t>国网青海信通公司关于新一代电力交易平台资产转让资产价值评估服务</t>
  </si>
  <si>
    <t>0710505988</t>
  </si>
  <si>
    <t>B00H-300013504-00001</t>
  </si>
  <si>
    <t>中介服务,在用资产评估服务</t>
  </si>
  <si>
    <t>完成国网青海信通公司关于新一代电力交易平台资产转让资产价值评估工作</t>
  </si>
  <si>
    <t>022物资管理服务</t>
  </si>
  <si>
    <t>国网青海营销服务中心2024年计量资产核查治理服务项目</t>
  </si>
  <si>
    <t>0730090866</t>
  </si>
  <si>
    <t>B00H-300013506-00001</t>
  </si>
  <si>
    <r>
      <rPr>
        <sz val="11"/>
        <rFont val="宋体"/>
        <charset val="134"/>
      </rPr>
      <t>物资管理服务</t>
    </r>
    <r>
      <rPr>
        <sz val="11"/>
        <rFont val="Arial"/>
        <charset val="0"/>
      </rPr>
      <t>,</t>
    </r>
    <r>
      <rPr>
        <sz val="11"/>
        <rFont val="宋体"/>
        <charset val="134"/>
      </rPr>
      <t>其他服务</t>
    </r>
  </si>
  <si>
    <r>
      <rPr>
        <sz val="11"/>
        <rFont val="宋体"/>
        <charset val="134"/>
      </rPr>
      <t>国网青海营销服务中心</t>
    </r>
    <r>
      <rPr>
        <sz val="11"/>
        <rFont val="Arial"/>
        <charset val="0"/>
      </rPr>
      <t>2024</t>
    </r>
    <r>
      <rPr>
        <sz val="11"/>
        <rFont val="宋体"/>
        <charset val="134"/>
      </rPr>
      <t>年计量资产核查治理服务项目，为省电力公司各级库房开展计量资产清查及治理。</t>
    </r>
  </si>
  <si>
    <r>
      <rPr>
        <sz val="11"/>
        <rFont val="宋体"/>
        <charset val="134"/>
      </rPr>
      <t>项目单位审核通过最高限（市场）价的折扣比例（</t>
    </r>
    <r>
      <rPr>
        <sz val="11"/>
        <rFont val="Arial"/>
        <charset val="0"/>
      </rPr>
      <t>%</t>
    </r>
    <r>
      <rPr>
        <sz val="11"/>
        <rFont val="宋体"/>
        <charset val="134"/>
      </rPr>
      <t>）</t>
    </r>
  </si>
  <si>
    <t>青海省西宁市城北区总价承包</t>
  </si>
  <si>
    <r>
      <rPr>
        <sz val="11"/>
        <rFont val="宋体"/>
        <charset val="134"/>
      </rPr>
      <t>服务实施开始日期：</t>
    </r>
    <r>
      <rPr>
        <sz val="11"/>
        <rFont val="Arial"/>
        <charset val="0"/>
      </rPr>
      <t>2024</t>
    </r>
    <r>
      <rPr>
        <sz val="11"/>
        <rFont val="宋体"/>
        <charset val="134"/>
      </rPr>
      <t>年</t>
    </r>
    <r>
      <rPr>
        <sz val="11"/>
        <rFont val="Arial"/>
        <charset val="0"/>
      </rPr>
      <t>12</t>
    </r>
    <r>
      <rPr>
        <sz val="11"/>
        <rFont val="宋体"/>
        <charset val="134"/>
      </rPr>
      <t>月</t>
    </r>
    <r>
      <rPr>
        <sz val="11"/>
        <rFont val="Arial"/>
        <charset val="0"/>
      </rPr>
      <t>10</t>
    </r>
    <r>
      <rPr>
        <sz val="11"/>
        <rFont val="宋体"/>
        <charset val="134"/>
      </rPr>
      <t>日，服务实施结束日期：</t>
    </r>
    <r>
      <rPr>
        <sz val="11"/>
        <rFont val="Arial"/>
        <charset val="0"/>
      </rPr>
      <t>2024</t>
    </r>
    <r>
      <rPr>
        <sz val="11"/>
        <rFont val="宋体"/>
        <charset val="134"/>
      </rPr>
      <t>年</t>
    </r>
    <r>
      <rPr>
        <sz val="11"/>
        <rFont val="Arial"/>
        <charset val="0"/>
      </rPr>
      <t>12</t>
    </r>
    <r>
      <rPr>
        <sz val="11"/>
        <rFont val="宋体"/>
        <charset val="134"/>
      </rPr>
      <t>月</t>
    </r>
    <r>
      <rPr>
        <sz val="11"/>
        <rFont val="Arial"/>
        <charset val="0"/>
      </rPr>
      <t>31</t>
    </r>
    <r>
      <rPr>
        <sz val="11"/>
        <rFont val="宋体"/>
        <charset val="134"/>
      </rPr>
      <t>日。</t>
    </r>
  </si>
  <si>
    <t>023电网工程施工</t>
  </si>
  <si>
    <t>国网西宁供电公司输电运检中心2024年110kV泉创I、II回等四条线路色标整治项目</t>
  </si>
  <si>
    <t>B8LT-300005129-00001</t>
  </si>
  <si>
    <t>电网工程施工,AC110kV,架空线路,大修,主网</t>
  </si>
  <si>
    <t>国网西宁供电公司输电运检中心2024年110kV泉创I、II回等四条线路色标整治项目服务</t>
  </si>
  <si>
    <t>024设备检验服务</t>
  </si>
  <si>
    <t>国网西宁供电公司电缆运检中心35kV北衙线等12条电缆交流阻尼振荡波试验</t>
  </si>
  <si>
    <t xml:space="preserve"> B8LT-300013416-00002</t>
  </si>
  <si>
    <t>设备检测试验,其他检测试验</t>
  </si>
  <si>
    <t>35kV北衙线等12回电缆线路共计20段电缆进行振荡波试验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</si>
</sst>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
  </numFmts>
  <fonts count="29">
    <font>
      <sz val="10"/>
      <name val="Arial"/>
      <charset val="0"/>
    </font>
    <font>
      <b/>
      <sz val="14"/>
      <name val="宋体"/>
      <charset val="134"/>
    </font>
    <font>
      <b/>
      <sz val="11"/>
      <name val="宋体"/>
      <charset val="134"/>
    </font>
    <font>
      <sz val="11"/>
      <name val="Arial"/>
      <charset val="0"/>
    </font>
    <font>
      <sz val="11"/>
      <name val="宋体"/>
      <charset val="134"/>
    </font>
    <font>
      <sz val="11"/>
      <color indexed="8"/>
      <name val="宋体"/>
      <charset val="134"/>
    </font>
    <font>
      <sz val="11"/>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b/>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NumberFormat="0" applyFont="0" applyFill="0" applyBorder="0" applyAlignment="0" applyProtection="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alignment vertical="center"/>
    </xf>
    <xf numFmtId="0" fontId="27" fillId="0" borderId="0"/>
  </cellStyleXfs>
  <cellXfs count="60">
    <xf numFmtId="0" fontId="0" fillId="0" borderId="0" xfId="0"/>
    <xf numFmtId="0" fontId="0" fillId="0" borderId="0" xfId="0" applyNumberFormat="1" applyFont="1" applyFill="1" applyBorder="1" applyAlignment="1"/>
    <xf numFmtId="0" fontId="0" fillId="2" borderId="0" xfId="0" applyNumberFormat="1" applyFont="1" applyFill="1" applyBorder="1" applyAlignment="1"/>
    <xf numFmtId="176" fontId="0"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2" xfId="49"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lignment horizontal="center" vertical="center" wrapText="1"/>
    </xf>
    <xf numFmtId="0" fontId="4" fillId="0" borderId="0" xfId="0" applyNumberFormat="1" applyFont="1" applyFill="1" applyAlignment="1" applyProtection="1">
      <alignment horizontal="center" vertical="center" wrapText="1"/>
    </xf>
    <xf numFmtId="4" fontId="4" fillId="0" borderId="3"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0" fontId="4" fillId="0" borderId="2" xfId="50" applyNumberFormat="1" applyFont="1" applyFill="1" applyBorder="1" applyAlignment="1" applyProtection="1">
      <alignment horizontal="center" vertical="center" wrapText="1"/>
    </xf>
    <xf numFmtId="4"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pplyProtection="1">
      <alignment vertical="center"/>
    </xf>
    <xf numFmtId="0" fontId="4" fillId="0" borderId="2" xfId="0" applyNumberFormat="1" applyFont="1" applyFill="1" applyBorder="1" applyAlignment="1">
      <alignment horizontal="left" vertical="center" wrapText="1"/>
    </xf>
    <xf numFmtId="178" fontId="4"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xf>
    <xf numFmtId="0" fontId="6"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vertical="center" wrapText="1"/>
    </xf>
    <xf numFmtId="0" fontId="5" fillId="0" borderId="2" xfId="0" applyNumberFormat="1" applyFont="1" applyFill="1" applyBorder="1" applyAlignment="1" applyProtection="1">
      <alignment vertical="center"/>
    </xf>
    <xf numFmtId="0" fontId="3" fillId="0" borderId="0" xfId="0" applyNumberFormat="1" applyFont="1" applyFill="1" applyBorder="1" applyAlignment="1"/>
    <xf numFmtId="0" fontId="4" fillId="0" borderId="6" xfId="0" applyNumberFormat="1" applyFont="1" applyFill="1" applyBorder="1" applyAlignment="1" applyProtection="1">
      <alignment horizontal="center" vertical="center" wrapText="1"/>
    </xf>
    <xf numFmtId="9" fontId="5"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3" fillId="0" borderId="0" xfId="0" applyNumberFormat="1" applyFont="1" applyFill="1" applyBorder="1" applyAlignment="1"/>
    <xf numFmtId="0" fontId="4" fillId="0" borderId="7"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178" fontId="4" fillId="0" borderId="2" xfId="0" applyNumberFormat="1" applyFont="1" applyFill="1" applyBorder="1" applyAlignment="1" applyProtection="1">
      <alignment horizontal="center" vertical="center" wrapText="1"/>
    </xf>
    <xf numFmtId="0" fontId="3" fillId="2" borderId="0" xfId="0" applyNumberFormat="1" applyFont="1" applyFill="1" applyBorder="1" applyAlignment="1"/>
    <xf numFmtId="0" fontId="4" fillId="0" borderId="2" xfId="0" applyNumberFormat="1" applyFont="1" applyFill="1" applyBorder="1" applyAlignment="1" quotePrefix="1">
      <alignment horizontal="center" vertical="center" wrapText="1"/>
    </xf>
    <xf numFmtId="0" fontId="3" fillId="0" borderId="2" xfId="0" applyNumberFormat="1" applyFont="1" applyFill="1" applyBorder="1" applyAlignment="1" applyProtection="1" quotePrefix="1">
      <alignment horizontal="center" vertical="center" wrapText="1"/>
    </xf>
    <xf numFmtId="0" fontId="6" fillId="0" borderId="2" xfId="0" applyNumberFormat="1" applyFont="1" applyFill="1" applyBorder="1" applyAlignment="1" applyProtection="1" quotePrefix="1">
      <alignment horizontal="center" vertical="center" wrapText="1"/>
    </xf>
    <xf numFmtId="0" fontId="4" fillId="0" borderId="3" xfId="0" applyNumberFormat="1" applyFont="1" applyFill="1" applyBorder="1" applyAlignment="1" applyProtection="1" quotePrefix="1">
      <alignment horizontal="center" vertical="center" wrapText="1"/>
    </xf>
    <xf numFmtId="0" fontId="4" fillId="0" borderId="2" xfId="0" applyNumberFormat="1" applyFont="1" applyFill="1" applyBorder="1" applyAlignment="1" applyProtection="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59</xdr:row>
      <xdr:rowOff>0</xdr:rowOff>
    </xdr:from>
    <xdr:to>
      <xdr:col>10</xdr:col>
      <xdr:colOff>13970</xdr:colOff>
      <xdr:row>59</xdr:row>
      <xdr:rowOff>24765</xdr:rowOff>
    </xdr:to>
    <xdr:pic>
      <xdr:nvPicPr>
        <xdr:cNvPr id="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3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4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5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6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7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8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9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0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1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2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3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4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5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6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7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8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7"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19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7" name="图片 2604"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8"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09"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0"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1"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2"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3"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4"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5"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0</xdr:colOff>
      <xdr:row>59</xdr:row>
      <xdr:rowOff>0</xdr:rowOff>
    </xdr:from>
    <xdr:to>
      <xdr:col>10</xdr:col>
      <xdr:colOff>13970</xdr:colOff>
      <xdr:row>59</xdr:row>
      <xdr:rowOff>24765</xdr:rowOff>
    </xdr:to>
    <xdr:pic>
      <xdr:nvPicPr>
        <xdr:cNvPr id="216" name="图片 206" descr="C:\Users\ADMINI~1\AppData\Local\Temp\ksohtml\clip_image3082.png"/>
        <xdr:cNvPicPr>
          <a:picLocks noChangeAspect="1"/>
        </xdr:cNvPicPr>
      </xdr:nvPicPr>
      <xdr:blipFill>
        <a:blip r:embed="rId1"/>
        <a:stretch>
          <a:fillRect/>
        </a:stretch>
      </xdr:blipFill>
      <xdr:spPr>
        <a:xfrm>
          <a:off x="9912350" y="66631820"/>
          <a:ext cx="13970" cy="24765"/>
        </a:xfrm>
        <a:prstGeom prst="rect">
          <a:avLst/>
        </a:prstGeom>
        <a:noFill/>
        <a:ln w="9525">
          <a:noFill/>
        </a:ln>
      </xdr:spPr>
    </xdr:pic>
    <xdr:clientData/>
  </xdr:twoCellAnchor>
  <xdr:twoCellAnchor editAs="oneCell">
    <xdr:from>
      <xdr:col>10</xdr:col>
      <xdr:colOff>250190</xdr:colOff>
      <xdr:row>59</xdr:row>
      <xdr:rowOff>0</xdr:rowOff>
    </xdr:from>
    <xdr:to>
      <xdr:col>10</xdr:col>
      <xdr:colOff>309245</xdr:colOff>
      <xdr:row>59</xdr:row>
      <xdr:rowOff>158115</xdr:rowOff>
    </xdr:to>
    <xdr:sp>
      <xdr:nvSpPr>
        <xdr:cNvPr id="21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1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1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220"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2"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224"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6"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228"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2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0"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232"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4"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236"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3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240"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2"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244"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6"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24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248"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4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5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25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5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6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26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6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6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27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7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7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8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8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28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8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29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29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29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30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30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0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30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0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1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316"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1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2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324"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2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2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332"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3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3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340"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44"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348"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4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5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356"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5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6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364"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36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6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7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37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372"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373"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374"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375"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133350</xdr:rowOff>
    </xdr:to>
    <xdr:sp>
      <xdr:nvSpPr>
        <xdr:cNvPr id="376" name="Text Box 7866"/>
        <xdr:cNvSpPr txBox="1"/>
      </xdr:nvSpPr>
      <xdr:spPr>
        <a:xfrm>
          <a:off x="9912350"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7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7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7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38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3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38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8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8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8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8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8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39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0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1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1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2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2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2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2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3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3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3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3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3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3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3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3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3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3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4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4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4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4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5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6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7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8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8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8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8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8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8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8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8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8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8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9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9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49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49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0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0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0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19685</xdr:colOff>
      <xdr:row>59</xdr:row>
      <xdr:rowOff>0</xdr:rowOff>
    </xdr:from>
    <xdr:to>
      <xdr:col>10</xdr:col>
      <xdr:colOff>99695</xdr:colOff>
      <xdr:row>59</xdr:row>
      <xdr:rowOff>191770</xdr:rowOff>
    </xdr:to>
    <xdr:sp>
      <xdr:nvSpPr>
        <xdr:cNvPr id="516" name="Text Box 4"/>
        <xdr:cNvSpPr txBox="1"/>
      </xdr:nvSpPr>
      <xdr:spPr>
        <a:xfrm>
          <a:off x="9932035" y="66631820"/>
          <a:ext cx="80010" cy="191770"/>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1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2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3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4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5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5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5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6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6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6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6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7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7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7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7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57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7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7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7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7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7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8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59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0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1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1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1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1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2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21"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22"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2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2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2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2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2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28"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29"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30"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3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3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3"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4"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5"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6"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7"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8"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39"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73660</xdr:colOff>
      <xdr:row>59</xdr:row>
      <xdr:rowOff>183515</xdr:rowOff>
    </xdr:to>
    <xdr:sp>
      <xdr:nvSpPr>
        <xdr:cNvPr id="640" name="Text Box 4"/>
        <xdr:cNvSpPr txBox="1"/>
      </xdr:nvSpPr>
      <xdr:spPr>
        <a:xfrm>
          <a:off x="9912350" y="66631820"/>
          <a:ext cx="73660"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1"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2"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3"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4"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5"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6"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0</xdr:colOff>
      <xdr:row>59</xdr:row>
      <xdr:rowOff>0</xdr:rowOff>
    </xdr:from>
    <xdr:to>
      <xdr:col>10</xdr:col>
      <xdr:colOff>79375</xdr:colOff>
      <xdr:row>59</xdr:row>
      <xdr:rowOff>183515</xdr:rowOff>
    </xdr:to>
    <xdr:sp>
      <xdr:nvSpPr>
        <xdr:cNvPr id="647" name="Text Box 4"/>
        <xdr:cNvSpPr txBox="1"/>
      </xdr:nvSpPr>
      <xdr:spPr>
        <a:xfrm>
          <a:off x="9912350" y="66631820"/>
          <a:ext cx="79375" cy="183515"/>
        </a:xfrm>
        <a:prstGeom prst="rect">
          <a:avLst/>
        </a:prstGeom>
        <a:noFill/>
        <a:ln w="9525">
          <a:noFill/>
        </a:ln>
      </xdr:spPr>
    </xdr:sp>
    <xdr:clientData/>
  </xdr:twoCellAnchor>
  <xdr:twoCellAnchor editAs="oneCell">
    <xdr:from>
      <xdr:col>10</xdr:col>
      <xdr:colOff>19685</xdr:colOff>
      <xdr:row>59</xdr:row>
      <xdr:rowOff>0</xdr:rowOff>
    </xdr:from>
    <xdr:to>
      <xdr:col>10</xdr:col>
      <xdr:colOff>99695</xdr:colOff>
      <xdr:row>59</xdr:row>
      <xdr:rowOff>191770</xdr:rowOff>
    </xdr:to>
    <xdr:sp>
      <xdr:nvSpPr>
        <xdr:cNvPr id="648" name="Text Box 4"/>
        <xdr:cNvSpPr txBox="1"/>
      </xdr:nvSpPr>
      <xdr:spPr>
        <a:xfrm>
          <a:off x="9932035" y="66631820"/>
          <a:ext cx="80010" cy="19177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4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65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5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5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66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6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6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6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7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7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7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8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8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68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8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9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69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69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0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0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0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0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0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0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06"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0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708"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0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0"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146050</xdr:rowOff>
    </xdr:to>
    <xdr:sp>
      <xdr:nvSpPr>
        <xdr:cNvPr id="712" name="Text Box 7866"/>
        <xdr:cNvSpPr txBox="1"/>
      </xdr:nvSpPr>
      <xdr:spPr>
        <a:xfrm>
          <a:off x="10162540" y="66631820"/>
          <a:ext cx="59055" cy="1460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4"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716"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71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146050</xdr:rowOff>
    </xdr:to>
    <xdr:sp>
      <xdr:nvSpPr>
        <xdr:cNvPr id="720" name="Text Box 7866"/>
        <xdr:cNvSpPr txBox="1"/>
      </xdr:nvSpPr>
      <xdr:spPr>
        <a:xfrm>
          <a:off x="10162540" y="66631820"/>
          <a:ext cx="59055"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2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72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2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3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73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3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4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74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4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4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5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5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5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5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5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75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75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5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5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5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76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764"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76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6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772"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77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7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780"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784"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788"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8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79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796"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79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80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804"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80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0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812"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81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81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820"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821"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822"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823"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133350</xdr:rowOff>
    </xdr:to>
    <xdr:sp>
      <xdr:nvSpPr>
        <xdr:cNvPr id="824" name="Text Box 7866"/>
        <xdr:cNvSpPr txBox="1"/>
      </xdr:nvSpPr>
      <xdr:spPr>
        <a:xfrm>
          <a:off x="9912350"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2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2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2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82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2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83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83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3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84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84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4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84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4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0"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852"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4"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856"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5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860"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2"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864"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6"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868"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6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0"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872"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4"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876"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87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141605</xdr:rowOff>
    </xdr:to>
    <xdr:sp>
      <xdr:nvSpPr>
        <xdr:cNvPr id="880" name="Text Box 7866"/>
        <xdr:cNvSpPr txBox="1"/>
      </xdr:nvSpPr>
      <xdr:spPr>
        <a:xfrm>
          <a:off x="10162540" y="66631820"/>
          <a:ext cx="59055" cy="14160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88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88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8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89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89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89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0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90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0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0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1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1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1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92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2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92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2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3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93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93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3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3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940"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44"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948"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4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5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956"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5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6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964"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6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6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972"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7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7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980"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84"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988"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8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9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9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99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9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9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99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996"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997"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998"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999"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133350</xdr:rowOff>
    </xdr:to>
    <xdr:sp>
      <xdr:nvSpPr>
        <xdr:cNvPr id="1000" name="Text Box 7866"/>
        <xdr:cNvSpPr txBox="1"/>
      </xdr:nvSpPr>
      <xdr:spPr>
        <a:xfrm>
          <a:off x="9912350"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0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0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0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1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1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1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2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2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2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2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3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3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3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4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4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4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4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5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5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5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5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5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5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5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5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58"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5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1060"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2"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3"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146050</xdr:rowOff>
    </xdr:to>
    <xdr:sp>
      <xdr:nvSpPr>
        <xdr:cNvPr id="1064" name="Text Box 7866"/>
        <xdr:cNvSpPr txBox="1"/>
      </xdr:nvSpPr>
      <xdr:spPr>
        <a:xfrm>
          <a:off x="10162540" y="66631820"/>
          <a:ext cx="59055" cy="1460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5"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6"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7"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133350</xdr:rowOff>
    </xdr:to>
    <xdr:sp>
      <xdr:nvSpPr>
        <xdr:cNvPr id="1068" name="Text Box 7866"/>
        <xdr:cNvSpPr txBox="1"/>
      </xdr:nvSpPr>
      <xdr:spPr>
        <a:xfrm>
          <a:off x="10162540" y="66631820"/>
          <a:ext cx="59055" cy="133350"/>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69"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70"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158115</xdr:rowOff>
    </xdr:to>
    <xdr:sp>
      <xdr:nvSpPr>
        <xdr:cNvPr id="1071" name="Text Box 7866"/>
        <xdr:cNvSpPr txBox="1"/>
      </xdr:nvSpPr>
      <xdr:spPr>
        <a:xfrm>
          <a:off x="10162540" y="66631820"/>
          <a:ext cx="59055" cy="158115"/>
        </a:xfrm>
        <a:prstGeom prst="rect">
          <a:avLst/>
        </a:prstGeom>
        <a:noFill/>
        <a:ln w="9525">
          <a:noFill/>
        </a:ln>
      </xdr:spPr>
    </xdr:sp>
    <xdr:clientData/>
  </xdr:twoCellAnchor>
  <xdr:twoCellAnchor editAs="oneCell">
    <xdr:from>
      <xdr:col>10</xdr:col>
      <xdr:colOff>250190</xdr:colOff>
      <xdr:row>59</xdr:row>
      <xdr:rowOff>0</xdr:rowOff>
    </xdr:from>
    <xdr:to>
      <xdr:col>10</xdr:col>
      <xdr:colOff>309245</xdr:colOff>
      <xdr:row>59</xdr:row>
      <xdr:rowOff>146050</xdr:rowOff>
    </xdr:to>
    <xdr:sp>
      <xdr:nvSpPr>
        <xdr:cNvPr id="1072" name="Text Box 7866"/>
        <xdr:cNvSpPr txBox="1"/>
      </xdr:nvSpPr>
      <xdr:spPr>
        <a:xfrm>
          <a:off x="10162540" y="66631820"/>
          <a:ext cx="59055"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7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7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8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8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88"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8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092"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096"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09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0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04"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0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0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0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1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1116"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1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2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1124"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2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2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1132"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36"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3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141605</xdr:rowOff>
    </xdr:to>
    <xdr:sp>
      <xdr:nvSpPr>
        <xdr:cNvPr id="1140" name="Text Box 7866"/>
        <xdr:cNvSpPr txBox="1"/>
      </xdr:nvSpPr>
      <xdr:spPr>
        <a:xfrm>
          <a:off x="9912350" y="66631820"/>
          <a:ext cx="59690" cy="14160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44"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1148"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4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52"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4"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1156"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8"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5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60"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2"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3"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1164"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5"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6"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7"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133350</xdr:rowOff>
    </xdr:to>
    <xdr:sp>
      <xdr:nvSpPr>
        <xdr:cNvPr id="1168" name="Text Box 7866"/>
        <xdr:cNvSpPr txBox="1"/>
      </xdr:nvSpPr>
      <xdr:spPr>
        <a:xfrm>
          <a:off x="9912350" y="66631820"/>
          <a:ext cx="59690" cy="133350"/>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69"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70"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158115</xdr:rowOff>
    </xdr:to>
    <xdr:sp>
      <xdr:nvSpPr>
        <xdr:cNvPr id="1171" name="Text Box 7866"/>
        <xdr:cNvSpPr txBox="1"/>
      </xdr:nvSpPr>
      <xdr:spPr>
        <a:xfrm>
          <a:off x="9912350" y="66631820"/>
          <a:ext cx="59690" cy="158115"/>
        </a:xfrm>
        <a:prstGeom prst="rect">
          <a:avLst/>
        </a:prstGeom>
        <a:noFill/>
        <a:ln w="9525">
          <a:noFill/>
        </a:ln>
      </xdr:spPr>
    </xdr:sp>
    <xdr:clientData/>
  </xdr:twoCellAnchor>
  <xdr:twoCellAnchor editAs="oneCell">
    <xdr:from>
      <xdr:col>10</xdr:col>
      <xdr:colOff>0</xdr:colOff>
      <xdr:row>59</xdr:row>
      <xdr:rowOff>0</xdr:rowOff>
    </xdr:from>
    <xdr:to>
      <xdr:col>10</xdr:col>
      <xdr:colOff>59690</xdr:colOff>
      <xdr:row>59</xdr:row>
      <xdr:rowOff>146050</xdr:rowOff>
    </xdr:to>
    <xdr:sp>
      <xdr:nvSpPr>
        <xdr:cNvPr id="1172" name="Text Box 7866"/>
        <xdr:cNvSpPr txBox="1"/>
      </xdr:nvSpPr>
      <xdr:spPr>
        <a:xfrm>
          <a:off x="9912350" y="66631820"/>
          <a:ext cx="59690" cy="146050"/>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1173"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1174"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158115</xdr:rowOff>
    </xdr:to>
    <xdr:sp>
      <xdr:nvSpPr>
        <xdr:cNvPr id="1175" name="Text Box 7866"/>
        <xdr:cNvSpPr txBox="1"/>
      </xdr:nvSpPr>
      <xdr:spPr>
        <a:xfrm>
          <a:off x="9912350" y="66631820"/>
          <a:ext cx="62230" cy="158115"/>
        </a:xfrm>
        <a:prstGeom prst="rect">
          <a:avLst/>
        </a:prstGeom>
        <a:noFill/>
        <a:ln w="9525">
          <a:noFill/>
        </a:ln>
      </xdr:spPr>
    </xdr:sp>
    <xdr:clientData/>
  </xdr:twoCellAnchor>
  <xdr:twoCellAnchor editAs="oneCell">
    <xdr:from>
      <xdr:col>10</xdr:col>
      <xdr:colOff>0</xdr:colOff>
      <xdr:row>59</xdr:row>
      <xdr:rowOff>0</xdr:rowOff>
    </xdr:from>
    <xdr:to>
      <xdr:col>10</xdr:col>
      <xdr:colOff>62230</xdr:colOff>
      <xdr:row>59</xdr:row>
      <xdr:rowOff>133350</xdr:rowOff>
    </xdr:to>
    <xdr:sp>
      <xdr:nvSpPr>
        <xdr:cNvPr id="1176" name="Text Box 7866"/>
        <xdr:cNvSpPr txBox="1"/>
      </xdr:nvSpPr>
      <xdr:spPr>
        <a:xfrm>
          <a:off x="9912350"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7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7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7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80"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2"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184"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6"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88"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8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0"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1"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192"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3"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4"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5"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133350</xdr:rowOff>
    </xdr:to>
    <xdr:sp>
      <xdr:nvSpPr>
        <xdr:cNvPr id="1196" name="Text Box 7866"/>
        <xdr:cNvSpPr txBox="1"/>
      </xdr:nvSpPr>
      <xdr:spPr>
        <a:xfrm>
          <a:off x="10159365" y="66631820"/>
          <a:ext cx="62230" cy="133350"/>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7"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8"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158115</xdr:rowOff>
    </xdr:to>
    <xdr:sp>
      <xdr:nvSpPr>
        <xdr:cNvPr id="1199" name="Text Box 7866"/>
        <xdr:cNvSpPr txBox="1"/>
      </xdr:nvSpPr>
      <xdr:spPr>
        <a:xfrm>
          <a:off x="10159365" y="66631820"/>
          <a:ext cx="62230" cy="158115"/>
        </a:xfrm>
        <a:prstGeom prst="rect">
          <a:avLst/>
        </a:prstGeom>
        <a:noFill/>
        <a:ln w="9525">
          <a:noFill/>
        </a:ln>
      </xdr:spPr>
    </xdr:sp>
    <xdr:clientData/>
  </xdr:twoCellAnchor>
  <xdr:twoCellAnchor editAs="oneCell">
    <xdr:from>
      <xdr:col>10</xdr:col>
      <xdr:colOff>247015</xdr:colOff>
      <xdr:row>59</xdr:row>
      <xdr:rowOff>0</xdr:rowOff>
    </xdr:from>
    <xdr:to>
      <xdr:col>10</xdr:col>
      <xdr:colOff>309245</xdr:colOff>
      <xdr:row>59</xdr:row>
      <xdr:rowOff>146050</xdr:rowOff>
    </xdr:to>
    <xdr:sp>
      <xdr:nvSpPr>
        <xdr:cNvPr id="1200" name="Text Box 7866"/>
        <xdr:cNvSpPr txBox="1"/>
      </xdr:nvSpPr>
      <xdr:spPr>
        <a:xfrm>
          <a:off x="10159365" y="66631820"/>
          <a:ext cx="62230" cy="146050"/>
        </a:xfrm>
        <a:prstGeom prst="rect">
          <a:avLst/>
        </a:prstGeom>
        <a:noFill/>
        <a:ln w="9525">
          <a:noFill/>
        </a:ln>
      </xdr:spPr>
    </xdr:sp>
    <xdr:clientData/>
  </xdr:twoCellAnchor>
  <xdr:twoCellAnchor editAs="oneCell">
    <xdr:from>
      <xdr:col>10</xdr:col>
      <xdr:colOff>0</xdr:colOff>
      <xdr:row>18</xdr:row>
      <xdr:rowOff>0</xdr:rowOff>
    </xdr:from>
    <xdr:to>
      <xdr:col>10</xdr:col>
      <xdr:colOff>13970</xdr:colOff>
      <xdr:row>18</xdr:row>
      <xdr:rowOff>16510</xdr:rowOff>
    </xdr:to>
    <xdr:pic>
      <xdr:nvPicPr>
        <xdr:cNvPr id="12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2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3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4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5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1" name="图片 42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6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7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6" name="图片 63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8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19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1" name="图片 85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0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1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6" name="图片 106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2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3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1" name="图片 128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4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5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6" name="图片 149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6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7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8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1" name="图片 171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29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0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6" name="图片 192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1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2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1" name="图片 214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3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4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6" name="图片 235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5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6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1" name="图片 257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7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8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6" name="图片 278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39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0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1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1" name="图片 3001"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2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2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3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4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5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6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7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8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39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6"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0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6" name="图片 321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7"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8"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19"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0"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1"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2"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3"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4"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10</xdr:col>
      <xdr:colOff>0</xdr:colOff>
      <xdr:row>18</xdr:row>
      <xdr:rowOff>0</xdr:rowOff>
    </xdr:from>
    <xdr:to>
      <xdr:col>10</xdr:col>
      <xdr:colOff>13970</xdr:colOff>
      <xdr:row>18</xdr:row>
      <xdr:rowOff>16510</xdr:rowOff>
    </xdr:to>
    <xdr:pic>
      <xdr:nvPicPr>
        <xdr:cNvPr id="4425" name="图片 206" descr="C:\Users\ADMINI~1\AppData\Local\Temp\ksohtml\clip_image3082.png"/>
        <xdr:cNvPicPr>
          <a:picLocks noChangeAspect="1"/>
        </xdr:cNvPicPr>
      </xdr:nvPicPr>
      <xdr:blipFill>
        <a:blip r:embed="rId1"/>
        <a:stretch>
          <a:fillRect/>
        </a:stretch>
      </xdr:blipFill>
      <xdr:spPr>
        <a:xfrm>
          <a:off x="9912350" y="16800195"/>
          <a:ext cx="13970" cy="16510"/>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2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2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2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2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3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4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5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6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7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8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49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0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1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2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3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4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5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6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7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8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59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0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1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1"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2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1" name="图片 2604"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2"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3"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4"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5"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6"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7"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8"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39"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0</xdr:colOff>
      <xdr:row>59</xdr:row>
      <xdr:rowOff>0</xdr:rowOff>
    </xdr:from>
    <xdr:to>
      <xdr:col>3</xdr:col>
      <xdr:colOff>13970</xdr:colOff>
      <xdr:row>59</xdr:row>
      <xdr:rowOff>24765</xdr:rowOff>
    </xdr:to>
    <xdr:pic>
      <xdr:nvPicPr>
        <xdr:cNvPr id="4640" name="图片 206" descr="C:\Users\ADMINI~1\AppData\Local\Temp\ksohtml\clip_image3082.png"/>
        <xdr:cNvPicPr>
          <a:picLocks noChangeAspect="1"/>
        </xdr:cNvPicPr>
      </xdr:nvPicPr>
      <xdr:blipFill>
        <a:blip r:embed="rId1"/>
        <a:stretch>
          <a:fillRect/>
        </a:stretch>
      </xdr:blipFill>
      <xdr:spPr>
        <a:xfrm>
          <a:off x="1401445" y="66631820"/>
          <a:ext cx="13970" cy="24765"/>
        </a:xfrm>
        <a:prstGeom prst="rect">
          <a:avLst/>
        </a:prstGeom>
        <a:noFill/>
        <a:ln w="9525">
          <a:noFill/>
        </a:ln>
      </xdr:spPr>
    </xdr:pic>
    <xdr:clientData/>
  </xdr:twoCellAnchor>
  <xdr:twoCellAnchor editAs="oneCell">
    <xdr:from>
      <xdr:col>3</xdr:col>
      <xdr:colOff>250190</xdr:colOff>
      <xdr:row>59</xdr:row>
      <xdr:rowOff>0</xdr:rowOff>
    </xdr:from>
    <xdr:to>
      <xdr:col>3</xdr:col>
      <xdr:colOff>309245</xdr:colOff>
      <xdr:row>59</xdr:row>
      <xdr:rowOff>158115</xdr:rowOff>
    </xdr:to>
    <xdr:sp>
      <xdr:nvSpPr>
        <xdr:cNvPr id="464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4644"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6"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4648"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4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0"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4652"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4"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4656"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8"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5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4660"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4664"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6"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4668"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6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70"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467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4672"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67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7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68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68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68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8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69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69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69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0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0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0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0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71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1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1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72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2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72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2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3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73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73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3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3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4740"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4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4748"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4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5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4756"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5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6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4764"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68"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6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4772"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7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7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4780"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8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4788"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8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9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9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479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9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9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479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4796"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4797"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4798"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4799"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133350</xdr:rowOff>
    </xdr:to>
    <xdr:sp>
      <xdr:nvSpPr>
        <xdr:cNvPr id="4800" name="Text Box 7866"/>
        <xdr:cNvSpPr txBox="1"/>
      </xdr:nvSpPr>
      <xdr:spPr>
        <a:xfrm>
          <a:off x="1401445" y="66631820"/>
          <a:ext cx="61595"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480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48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480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0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1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2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3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4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4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4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4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5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5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5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86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6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6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6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7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8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89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0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0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1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1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1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1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2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2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2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2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2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2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2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2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2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2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3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3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3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3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20320</xdr:colOff>
      <xdr:row>59</xdr:row>
      <xdr:rowOff>0</xdr:rowOff>
    </xdr:from>
    <xdr:to>
      <xdr:col>3</xdr:col>
      <xdr:colOff>99060</xdr:colOff>
      <xdr:row>59</xdr:row>
      <xdr:rowOff>191770</xdr:rowOff>
    </xdr:to>
    <xdr:sp>
      <xdr:nvSpPr>
        <xdr:cNvPr id="4940" name="Text Box 4"/>
        <xdr:cNvSpPr txBox="1"/>
      </xdr:nvSpPr>
      <xdr:spPr>
        <a:xfrm>
          <a:off x="1421765" y="66631820"/>
          <a:ext cx="78740" cy="191770"/>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4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5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6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7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7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7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7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7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7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7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7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7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7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8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8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8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8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9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499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499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0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1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2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3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4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5"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6"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4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4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2"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3"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4"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5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57"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58"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59"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60"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61"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62"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63"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74295</xdr:colOff>
      <xdr:row>59</xdr:row>
      <xdr:rowOff>183515</xdr:rowOff>
    </xdr:to>
    <xdr:sp>
      <xdr:nvSpPr>
        <xdr:cNvPr id="5064" name="Text Box 4"/>
        <xdr:cNvSpPr txBox="1"/>
      </xdr:nvSpPr>
      <xdr:spPr>
        <a:xfrm>
          <a:off x="1401445" y="66631820"/>
          <a:ext cx="74295"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65"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66"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67"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68"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69"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70"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0</xdr:colOff>
      <xdr:row>59</xdr:row>
      <xdr:rowOff>0</xdr:rowOff>
    </xdr:from>
    <xdr:to>
      <xdr:col>3</xdr:col>
      <xdr:colOff>80010</xdr:colOff>
      <xdr:row>59</xdr:row>
      <xdr:rowOff>183515</xdr:rowOff>
    </xdr:to>
    <xdr:sp>
      <xdr:nvSpPr>
        <xdr:cNvPr id="5071" name="Text Box 4"/>
        <xdr:cNvSpPr txBox="1"/>
      </xdr:nvSpPr>
      <xdr:spPr>
        <a:xfrm>
          <a:off x="1401445" y="66631820"/>
          <a:ext cx="80010" cy="183515"/>
        </a:xfrm>
        <a:prstGeom prst="rect">
          <a:avLst/>
        </a:prstGeom>
        <a:noFill/>
        <a:ln w="9525">
          <a:noFill/>
        </a:ln>
      </xdr:spPr>
    </xdr:sp>
    <xdr:clientData/>
  </xdr:twoCellAnchor>
  <xdr:twoCellAnchor editAs="oneCell">
    <xdr:from>
      <xdr:col>3</xdr:col>
      <xdr:colOff>20320</xdr:colOff>
      <xdr:row>59</xdr:row>
      <xdr:rowOff>0</xdr:rowOff>
    </xdr:from>
    <xdr:to>
      <xdr:col>3</xdr:col>
      <xdr:colOff>99060</xdr:colOff>
      <xdr:row>59</xdr:row>
      <xdr:rowOff>191770</xdr:rowOff>
    </xdr:to>
    <xdr:sp>
      <xdr:nvSpPr>
        <xdr:cNvPr id="5072" name="Text Box 4"/>
        <xdr:cNvSpPr txBox="1"/>
      </xdr:nvSpPr>
      <xdr:spPr>
        <a:xfrm>
          <a:off x="1421765" y="66631820"/>
          <a:ext cx="78740" cy="19177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07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7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08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08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08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8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09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09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09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0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0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0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0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1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1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1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2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2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2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2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2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0"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132"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4"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146050</xdr:rowOff>
    </xdr:to>
    <xdr:sp>
      <xdr:nvSpPr>
        <xdr:cNvPr id="5136" name="Text Box 7866"/>
        <xdr:cNvSpPr txBox="1"/>
      </xdr:nvSpPr>
      <xdr:spPr>
        <a:xfrm>
          <a:off x="1651635" y="66631820"/>
          <a:ext cx="59055" cy="1460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8"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3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140"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4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4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14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146050</xdr:rowOff>
    </xdr:to>
    <xdr:sp>
      <xdr:nvSpPr>
        <xdr:cNvPr id="5144" name="Text Box 7866"/>
        <xdr:cNvSpPr txBox="1"/>
      </xdr:nvSpPr>
      <xdr:spPr>
        <a:xfrm>
          <a:off x="1651635" y="66631820"/>
          <a:ext cx="59055"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4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4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4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4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4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5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5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5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6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6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16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6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7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7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17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18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18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188"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8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19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196"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19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0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204"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08"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0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212"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1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1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220"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2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228"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2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3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236"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3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24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4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4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24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244"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245"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246"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247"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133350</xdr:rowOff>
    </xdr:to>
    <xdr:sp>
      <xdr:nvSpPr>
        <xdr:cNvPr id="5248" name="Text Box 7866"/>
        <xdr:cNvSpPr txBox="1"/>
      </xdr:nvSpPr>
      <xdr:spPr>
        <a:xfrm>
          <a:off x="1401445" y="66631820"/>
          <a:ext cx="61595"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4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25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25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5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26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26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26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6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7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27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27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4"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276"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8"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7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5280"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284"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6"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5288"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8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0"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292"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4"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5296"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8"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29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300"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30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30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30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141605</xdr:rowOff>
    </xdr:to>
    <xdr:sp>
      <xdr:nvSpPr>
        <xdr:cNvPr id="5304" name="Text Box 7866"/>
        <xdr:cNvSpPr txBox="1"/>
      </xdr:nvSpPr>
      <xdr:spPr>
        <a:xfrm>
          <a:off x="1651635" y="66631820"/>
          <a:ext cx="59055" cy="14160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0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0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31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1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1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32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2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32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2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3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3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3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4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34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4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4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5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5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35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5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5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35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35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5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5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5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36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364"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368"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6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372"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37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7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380"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38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388"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8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39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396"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39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40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404"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408"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0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412"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41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41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420"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421"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422"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423"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133350</xdr:rowOff>
    </xdr:to>
    <xdr:sp>
      <xdr:nvSpPr>
        <xdr:cNvPr id="5424" name="Text Box 7866"/>
        <xdr:cNvSpPr txBox="1"/>
      </xdr:nvSpPr>
      <xdr:spPr>
        <a:xfrm>
          <a:off x="1401445" y="66631820"/>
          <a:ext cx="61595"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2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2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2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42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2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3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43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3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4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4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4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4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5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5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5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6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46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6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6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47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47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7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48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2"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484"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6"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7"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146050</xdr:rowOff>
    </xdr:to>
    <xdr:sp>
      <xdr:nvSpPr>
        <xdr:cNvPr id="5488" name="Text Box 7866"/>
        <xdr:cNvSpPr txBox="1"/>
      </xdr:nvSpPr>
      <xdr:spPr>
        <a:xfrm>
          <a:off x="1651635" y="66631820"/>
          <a:ext cx="59055" cy="1460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89"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90"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91"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133350</xdr:rowOff>
    </xdr:to>
    <xdr:sp>
      <xdr:nvSpPr>
        <xdr:cNvPr id="5492" name="Text Box 7866"/>
        <xdr:cNvSpPr txBox="1"/>
      </xdr:nvSpPr>
      <xdr:spPr>
        <a:xfrm>
          <a:off x="1651635" y="66631820"/>
          <a:ext cx="59055" cy="133350"/>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93"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94"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158115</xdr:rowOff>
    </xdr:to>
    <xdr:sp>
      <xdr:nvSpPr>
        <xdr:cNvPr id="5495" name="Text Box 7866"/>
        <xdr:cNvSpPr txBox="1"/>
      </xdr:nvSpPr>
      <xdr:spPr>
        <a:xfrm>
          <a:off x="1651635" y="66631820"/>
          <a:ext cx="59055" cy="158115"/>
        </a:xfrm>
        <a:prstGeom prst="rect">
          <a:avLst/>
        </a:prstGeom>
        <a:noFill/>
        <a:ln w="9525">
          <a:noFill/>
        </a:ln>
      </xdr:spPr>
    </xdr:sp>
    <xdr:clientData/>
  </xdr:twoCellAnchor>
  <xdr:twoCellAnchor editAs="oneCell">
    <xdr:from>
      <xdr:col>3</xdr:col>
      <xdr:colOff>250190</xdr:colOff>
      <xdr:row>59</xdr:row>
      <xdr:rowOff>0</xdr:rowOff>
    </xdr:from>
    <xdr:to>
      <xdr:col>3</xdr:col>
      <xdr:colOff>309245</xdr:colOff>
      <xdr:row>59</xdr:row>
      <xdr:rowOff>146050</xdr:rowOff>
    </xdr:to>
    <xdr:sp>
      <xdr:nvSpPr>
        <xdr:cNvPr id="5496" name="Text Box 7866"/>
        <xdr:cNvSpPr txBox="1"/>
      </xdr:nvSpPr>
      <xdr:spPr>
        <a:xfrm>
          <a:off x="1651635" y="66631820"/>
          <a:ext cx="59055"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9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9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49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0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50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0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0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512"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16"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1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520"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2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28"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2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3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53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53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3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3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540"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4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548"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4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5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556"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5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60"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141605</xdr:rowOff>
    </xdr:to>
    <xdr:sp>
      <xdr:nvSpPr>
        <xdr:cNvPr id="5564" name="Text Box 7866"/>
        <xdr:cNvSpPr txBox="1"/>
      </xdr:nvSpPr>
      <xdr:spPr>
        <a:xfrm>
          <a:off x="1401445" y="66631820"/>
          <a:ext cx="60325" cy="14160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68"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6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572"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76"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8"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7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580"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2"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84"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6"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7"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588"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89"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90"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91"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133350</xdr:rowOff>
    </xdr:to>
    <xdr:sp>
      <xdr:nvSpPr>
        <xdr:cNvPr id="5592" name="Text Box 7866"/>
        <xdr:cNvSpPr txBox="1"/>
      </xdr:nvSpPr>
      <xdr:spPr>
        <a:xfrm>
          <a:off x="1401445" y="66631820"/>
          <a:ext cx="60325" cy="133350"/>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93"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94"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158115</xdr:rowOff>
    </xdr:to>
    <xdr:sp>
      <xdr:nvSpPr>
        <xdr:cNvPr id="5595" name="Text Box 7866"/>
        <xdr:cNvSpPr txBox="1"/>
      </xdr:nvSpPr>
      <xdr:spPr>
        <a:xfrm>
          <a:off x="1401445" y="66631820"/>
          <a:ext cx="60325" cy="158115"/>
        </a:xfrm>
        <a:prstGeom prst="rect">
          <a:avLst/>
        </a:prstGeom>
        <a:noFill/>
        <a:ln w="9525">
          <a:noFill/>
        </a:ln>
      </xdr:spPr>
    </xdr:sp>
    <xdr:clientData/>
  </xdr:twoCellAnchor>
  <xdr:twoCellAnchor editAs="oneCell">
    <xdr:from>
      <xdr:col>3</xdr:col>
      <xdr:colOff>0</xdr:colOff>
      <xdr:row>59</xdr:row>
      <xdr:rowOff>0</xdr:rowOff>
    </xdr:from>
    <xdr:to>
      <xdr:col>3</xdr:col>
      <xdr:colOff>60325</xdr:colOff>
      <xdr:row>59</xdr:row>
      <xdr:rowOff>146050</xdr:rowOff>
    </xdr:to>
    <xdr:sp>
      <xdr:nvSpPr>
        <xdr:cNvPr id="5596" name="Text Box 7866"/>
        <xdr:cNvSpPr txBox="1"/>
      </xdr:nvSpPr>
      <xdr:spPr>
        <a:xfrm>
          <a:off x="1401445" y="66631820"/>
          <a:ext cx="60325" cy="146050"/>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597"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598"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158115</xdr:rowOff>
    </xdr:to>
    <xdr:sp>
      <xdr:nvSpPr>
        <xdr:cNvPr id="5599" name="Text Box 7866"/>
        <xdr:cNvSpPr txBox="1"/>
      </xdr:nvSpPr>
      <xdr:spPr>
        <a:xfrm>
          <a:off x="1401445" y="66631820"/>
          <a:ext cx="61595" cy="158115"/>
        </a:xfrm>
        <a:prstGeom prst="rect">
          <a:avLst/>
        </a:prstGeom>
        <a:noFill/>
        <a:ln w="9525">
          <a:noFill/>
        </a:ln>
      </xdr:spPr>
    </xdr:sp>
    <xdr:clientData/>
  </xdr:twoCellAnchor>
  <xdr:twoCellAnchor editAs="oneCell">
    <xdr:from>
      <xdr:col>3</xdr:col>
      <xdr:colOff>0</xdr:colOff>
      <xdr:row>59</xdr:row>
      <xdr:rowOff>0</xdr:rowOff>
    </xdr:from>
    <xdr:to>
      <xdr:col>3</xdr:col>
      <xdr:colOff>61595</xdr:colOff>
      <xdr:row>59</xdr:row>
      <xdr:rowOff>133350</xdr:rowOff>
    </xdr:to>
    <xdr:sp>
      <xdr:nvSpPr>
        <xdr:cNvPr id="5600" name="Text Box 7866"/>
        <xdr:cNvSpPr txBox="1"/>
      </xdr:nvSpPr>
      <xdr:spPr>
        <a:xfrm>
          <a:off x="1401445" y="66631820"/>
          <a:ext cx="61595"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604"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6"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608"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0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0"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612"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4"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5"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616"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7"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8"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19"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133350</xdr:rowOff>
    </xdr:to>
    <xdr:sp>
      <xdr:nvSpPr>
        <xdr:cNvPr id="5620" name="Text Box 7866"/>
        <xdr:cNvSpPr txBox="1"/>
      </xdr:nvSpPr>
      <xdr:spPr>
        <a:xfrm>
          <a:off x="1648460" y="66631820"/>
          <a:ext cx="62230" cy="133350"/>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21"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22"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158115</xdr:rowOff>
    </xdr:to>
    <xdr:sp>
      <xdr:nvSpPr>
        <xdr:cNvPr id="5623" name="Text Box 7866"/>
        <xdr:cNvSpPr txBox="1"/>
      </xdr:nvSpPr>
      <xdr:spPr>
        <a:xfrm>
          <a:off x="1648460" y="66631820"/>
          <a:ext cx="62230" cy="158115"/>
        </a:xfrm>
        <a:prstGeom prst="rect">
          <a:avLst/>
        </a:prstGeom>
        <a:noFill/>
        <a:ln w="9525">
          <a:noFill/>
        </a:ln>
      </xdr:spPr>
    </xdr:sp>
    <xdr:clientData/>
  </xdr:twoCellAnchor>
  <xdr:twoCellAnchor editAs="oneCell">
    <xdr:from>
      <xdr:col>3</xdr:col>
      <xdr:colOff>247015</xdr:colOff>
      <xdr:row>59</xdr:row>
      <xdr:rowOff>0</xdr:rowOff>
    </xdr:from>
    <xdr:to>
      <xdr:col>3</xdr:col>
      <xdr:colOff>309245</xdr:colOff>
      <xdr:row>59</xdr:row>
      <xdr:rowOff>146050</xdr:rowOff>
    </xdr:to>
    <xdr:sp>
      <xdr:nvSpPr>
        <xdr:cNvPr id="5624" name="Text Box 7866"/>
        <xdr:cNvSpPr txBox="1"/>
      </xdr:nvSpPr>
      <xdr:spPr>
        <a:xfrm>
          <a:off x="1648460" y="66631820"/>
          <a:ext cx="62230" cy="146050"/>
        </a:xfrm>
        <a:prstGeom prst="rect">
          <a:avLst/>
        </a:prstGeom>
        <a:noFill/>
        <a:ln w="9525">
          <a:noFill/>
        </a:ln>
      </xdr:spPr>
    </xdr:sp>
    <xdr:clientData/>
  </xdr:twoCellAnchor>
  <xdr:twoCellAnchor editAs="oneCell">
    <xdr:from>
      <xdr:col>3</xdr:col>
      <xdr:colOff>0</xdr:colOff>
      <xdr:row>18</xdr:row>
      <xdr:rowOff>0</xdr:rowOff>
    </xdr:from>
    <xdr:to>
      <xdr:col>3</xdr:col>
      <xdr:colOff>13970</xdr:colOff>
      <xdr:row>18</xdr:row>
      <xdr:rowOff>16510</xdr:rowOff>
    </xdr:to>
    <xdr:pic>
      <xdr:nvPicPr>
        <xdr:cNvPr id="56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6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7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8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59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5" name="图片 42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0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1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0" name="图片 63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2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3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5" name="图片 85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4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5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0" name="图片 106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6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7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8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5" name="图片 128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69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0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0" name="图片 149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1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2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5" name="图片 171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3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4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0" name="图片 192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5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6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5" name="图片 214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7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8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0" name="图片 235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79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0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5" name="图片 257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1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2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3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0" name="图片 278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4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5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5" name="图片 3001"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6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5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6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7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8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79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0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1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2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0"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3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0" name="图片 321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1"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2"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3"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4"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5"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6"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7"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8"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twoCellAnchor editAs="oneCell">
    <xdr:from>
      <xdr:col>3</xdr:col>
      <xdr:colOff>0</xdr:colOff>
      <xdr:row>18</xdr:row>
      <xdr:rowOff>0</xdr:rowOff>
    </xdr:from>
    <xdr:to>
      <xdr:col>3</xdr:col>
      <xdr:colOff>13970</xdr:colOff>
      <xdr:row>18</xdr:row>
      <xdr:rowOff>16510</xdr:rowOff>
    </xdr:to>
    <xdr:pic>
      <xdr:nvPicPr>
        <xdr:cNvPr id="8849" name="图片 206" descr="C:\Users\ADMINI~1\AppData\Local\Temp\ksohtml\clip_image3082.png"/>
        <xdr:cNvPicPr>
          <a:picLocks noChangeAspect="1"/>
        </xdr:cNvPicPr>
      </xdr:nvPicPr>
      <xdr:blipFill>
        <a:blip r:embed="rId1"/>
        <a:stretch>
          <a:fillRect/>
        </a:stretch>
      </xdr:blipFill>
      <xdr:spPr>
        <a:xfrm>
          <a:off x="1401445" y="16800195"/>
          <a:ext cx="13970" cy="165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0"/>
  <sheetViews>
    <sheetView tabSelected="1" zoomScale="55" zoomScaleNormal="55" topLeftCell="A11" workbookViewId="0">
      <selection activeCell="A48" sqref="$A48:$XFD48"/>
    </sheetView>
  </sheetViews>
  <sheetFormatPr defaultColWidth="9.13333333333333" defaultRowHeight="12.75"/>
  <cols>
    <col min="1" max="1" width="5.3047619047619" style="1" customWidth="1"/>
    <col min="2" max="2" width="8.85714285714286" style="1" customWidth="1"/>
    <col min="3" max="3" width="6.85714285714286" style="1" customWidth="1"/>
    <col min="4" max="4" width="22.647619047619" style="1" customWidth="1"/>
    <col min="5" max="8" width="15.8571428571429" style="2" customWidth="1"/>
    <col min="9" max="9" width="23" style="2" customWidth="1"/>
    <col min="10" max="10" width="18.5714285714286" style="1" customWidth="1"/>
    <col min="11" max="11" width="41.6285714285714" style="1" customWidth="1"/>
    <col min="12" max="12" width="41.8190476190476" style="1" customWidth="1"/>
    <col min="13" max="13" width="64.6666666666667" style="1" hidden="1" customWidth="1"/>
    <col min="14" max="14" width="9.23809523809524" style="3" hidden="1" customWidth="1"/>
    <col min="15" max="16" width="26.7047619047619" style="1" customWidth="1"/>
    <col min="17" max="17" width="8.98095238095238" style="2" customWidth="1"/>
    <col min="18" max="18" width="14.2857142857143" style="2" customWidth="1"/>
    <col min="19" max="19" width="30.5714285714286" style="2" customWidth="1"/>
    <col min="20" max="20" width="8" style="1" customWidth="1"/>
    <col min="21" max="21" width="11.7047619047619" style="1" customWidth="1"/>
    <col min="22" max="16384" width="9.13333333333333" style="1"/>
  </cols>
  <sheetData>
    <row r="1" ht="24.75" customHeight="1" spans="1:21">
      <c r="A1" s="4" t="s">
        <v>0</v>
      </c>
      <c r="B1" s="4"/>
      <c r="C1" s="4"/>
      <c r="D1" s="4"/>
      <c r="E1" s="5"/>
      <c r="F1" s="5"/>
      <c r="G1" s="5"/>
      <c r="H1" s="5"/>
      <c r="I1" s="5"/>
      <c r="J1" s="4"/>
      <c r="K1" s="4"/>
      <c r="L1" s="4"/>
      <c r="M1" s="4"/>
      <c r="N1" s="20"/>
      <c r="O1" s="4"/>
      <c r="P1" s="4"/>
      <c r="Q1" s="5"/>
      <c r="R1" s="5"/>
      <c r="S1" s="5"/>
      <c r="T1" s="4"/>
      <c r="U1" s="4"/>
    </row>
    <row r="2" ht="23.1" customHeight="1" spans="1:21">
      <c r="A2" s="6" t="s">
        <v>1</v>
      </c>
      <c r="B2" s="6" t="s">
        <v>2</v>
      </c>
      <c r="C2" s="6" t="s">
        <v>3</v>
      </c>
      <c r="D2" s="6" t="s">
        <v>4</v>
      </c>
      <c r="E2" s="7" t="s">
        <v>5</v>
      </c>
      <c r="F2" s="6" t="s">
        <v>6</v>
      </c>
      <c r="G2" s="6" t="s">
        <v>7</v>
      </c>
      <c r="H2" s="6" t="s">
        <v>8</v>
      </c>
      <c r="I2" s="6" t="s">
        <v>9</v>
      </c>
      <c r="J2" s="6" t="s">
        <v>10</v>
      </c>
      <c r="K2" s="6" t="s">
        <v>11</v>
      </c>
      <c r="L2" s="6" t="s">
        <v>12</v>
      </c>
      <c r="M2" s="6" t="s">
        <v>13</v>
      </c>
      <c r="N2" s="21" t="s">
        <v>14</v>
      </c>
      <c r="O2" s="6" t="s">
        <v>15</v>
      </c>
      <c r="P2" s="6" t="s">
        <v>16</v>
      </c>
      <c r="Q2" s="7" t="s">
        <v>17</v>
      </c>
      <c r="R2" s="7" t="s">
        <v>18</v>
      </c>
      <c r="S2" s="7" t="s">
        <v>19</v>
      </c>
      <c r="T2" s="6" t="s">
        <v>20</v>
      </c>
      <c r="U2" s="6" t="s">
        <v>21</v>
      </c>
    </row>
    <row r="3" ht="43" customHeight="1" spans="1:21">
      <c r="A3" s="6"/>
      <c r="B3" s="6"/>
      <c r="C3" s="6"/>
      <c r="D3" s="6"/>
      <c r="E3" s="7"/>
      <c r="F3" s="6"/>
      <c r="G3" s="6"/>
      <c r="H3" s="6"/>
      <c r="I3" s="6"/>
      <c r="J3" s="6"/>
      <c r="K3" s="6"/>
      <c r="L3" s="6"/>
      <c r="M3" s="6"/>
      <c r="N3" s="21"/>
      <c r="O3" s="6"/>
      <c r="P3" s="6"/>
      <c r="Q3" s="7"/>
      <c r="R3" s="7"/>
      <c r="S3" s="7"/>
      <c r="T3" s="6"/>
      <c r="U3" s="6"/>
    </row>
    <row r="4" ht="82" customHeight="1" spans="1:21">
      <c r="A4" s="8">
        <v>1</v>
      </c>
      <c r="B4" s="9" t="s">
        <v>22</v>
      </c>
      <c r="C4" s="9" t="s">
        <v>23</v>
      </c>
      <c r="D4" s="10" t="s">
        <v>24</v>
      </c>
      <c r="E4" s="9" t="s">
        <v>25</v>
      </c>
      <c r="F4" s="9" t="s">
        <v>26</v>
      </c>
      <c r="G4" s="60" t="s">
        <v>27</v>
      </c>
      <c r="H4" s="9" t="s">
        <v>28</v>
      </c>
      <c r="I4" s="9" t="s">
        <v>29</v>
      </c>
      <c r="J4" s="10" t="s">
        <v>30</v>
      </c>
      <c r="K4" s="10" t="s">
        <v>24</v>
      </c>
      <c r="L4" s="10" t="s">
        <v>31</v>
      </c>
      <c r="M4" s="10" t="s">
        <v>32</v>
      </c>
      <c r="N4" s="9" t="s">
        <v>33</v>
      </c>
      <c r="O4" s="22" t="s">
        <v>34</v>
      </c>
      <c r="P4" s="22" t="s">
        <v>34</v>
      </c>
      <c r="Q4" s="10" t="s">
        <v>35</v>
      </c>
      <c r="R4" s="10" t="s">
        <v>36</v>
      </c>
      <c r="S4" s="17" t="s">
        <v>37</v>
      </c>
      <c r="T4" s="31" t="s">
        <v>38</v>
      </c>
      <c r="U4" s="6" t="s">
        <v>39</v>
      </c>
    </row>
    <row r="5" ht="82" customHeight="1" spans="1:21">
      <c r="A5" s="8">
        <v>2</v>
      </c>
      <c r="B5" s="9" t="s">
        <v>22</v>
      </c>
      <c r="C5" s="9" t="s">
        <v>40</v>
      </c>
      <c r="D5" s="10" t="s">
        <v>41</v>
      </c>
      <c r="E5" s="9" t="s">
        <v>25</v>
      </c>
      <c r="F5" s="9" t="s">
        <v>26</v>
      </c>
      <c r="G5" s="60" t="s">
        <v>42</v>
      </c>
      <c r="H5" s="9" t="s">
        <v>28</v>
      </c>
      <c r="I5" s="9" t="s">
        <v>43</v>
      </c>
      <c r="J5" s="10" t="s">
        <v>30</v>
      </c>
      <c r="K5" s="10" t="s">
        <v>41</v>
      </c>
      <c r="L5" s="10" t="s">
        <v>44</v>
      </c>
      <c r="M5" s="10" t="s">
        <v>45</v>
      </c>
      <c r="N5" s="9" t="s">
        <v>33</v>
      </c>
      <c r="O5" s="22" t="s">
        <v>46</v>
      </c>
      <c r="P5" s="22" t="s">
        <v>46</v>
      </c>
      <c r="Q5" s="10" t="s">
        <v>47</v>
      </c>
      <c r="R5" s="10" t="s">
        <v>48</v>
      </c>
      <c r="S5" s="17" t="s">
        <v>37</v>
      </c>
      <c r="T5" s="31" t="s">
        <v>38</v>
      </c>
      <c r="U5" s="6" t="s">
        <v>39</v>
      </c>
    </row>
    <row r="6" ht="82" customHeight="1" spans="1:21">
      <c r="A6" s="8">
        <v>3</v>
      </c>
      <c r="B6" s="9" t="s">
        <v>22</v>
      </c>
      <c r="C6" s="9" t="s">
        <v>49</v>
      </c>
      <c r="D6" s="10" t="s">
        <v>50</v>
      </c>
      <c r="E6" s="9" t="s">
        <v>25</v>
      </c>
      <c r="F6" s="9" t="s">
        <v>51</v>
      </c>
      <c r="G6" s="10">
        <v>720126808</v>
      </c>
      <c r="H6" s="10" t="s">
        <v>28</v>
      </c>
      <c r="I6" s="10" t="s">
        <v>52</v>
      </c>
      <c r="J6" s="9" t="s">
        <v>53</v>
      </c>
      <c r="K6" s="10" t="s">
        <v>50</v>
      </c>
      <c r="L6" s="10" t="s">
        <v>54</v>
      </c>
      <c r="M6" s="10" t="s">
        <v>50</v>
      </c>
      <c r="N6" s="9" t="s">
        <v>33</v>
      </c>
      <c r="O6" s="23">
        <v>24.91</v>
      </c>
      <c r="P6" s="23">
        <v>24.91</v>
      </c>
      <c r="Q6" s="10" t="s">
        <v>55</v>
      </c>
      <c r="R6" s="10" t="s">
        <v>56</v>
      </c>
      <c r="S6" s="17" t="s">
        <v>37</v>
      </c>
      <c r="T6" s="31" t="s">
        <v>38</v>
      </c>
      <c r="U6" s="6" t="s">
        <v>39</v>
      </c>
    </row>
    <row r="7" ht="84" spans="1:21">
      <c r="A7" s="8">
        <v>4</v>
      </c>
      <c r="B7" s="9" t="s">
        <v>22</v>
      </c>
      <c r="C7" s="9" t="s">
        <v>57</v>
      </c>
      <c r="D7" s="10" t="s">
        <v>58</v>
      </c>
      <c r="E7" s="10" t="s">
        <v>25</v>
      </c>
      <c r="F7" s="10" t="s">
        <v>59</v>
      </c>
      <c r="G7" s="61" t="s">
        <v>60</v>
      </c>
      <c r="H7" s="11" t="s">
        <v>28</v>
      </c>
      <c r="I7" s="11" t="s">
        <v>61</v>
      </c>
      <c r="J7" s="10" t="s">
        <v>62</v>
      </c>
      <c r="K7" s="10" t="s">
        <v>58</v>
      </c>
      <c r="L7" s="10" t="s">
        <v>63</v>
      </c>
      <c r="M7" s="10" t="s">
        <v>64</v>
      </c>
      <c r="N7" s="9" t="s">
        <v>33</v>
      </c>
      <c r="O7" s="24">
        <v>28.3</v>
      </c>
      <c r="P7" s="24">
        <v>28.3</v>
      </c>
      <c r="Q7" s="10" t="s">
        <v>65</v>
      </c>
      <c r="R7" s="10" t="s">
        <v>66</v>
      </c>
      <c r="S7" s="17" t="s">
        <v>37</v>
      </c>
      <c r="T7" s="10" t="s">
        <v>38</v>
      </c>
      <c r="U7" s="6" t="s">
        <v>39</v>
      </c>
    </row>
    <row r="8" ht="82" customHeight="1" spans="1:21">
      <c r="A8" s="8">
        <v>5</v>
      </c>
      <c r="B8" s="9" t="s">
        <v>22</v>
      </c>
      <c r="C8" s="9" t="s">
        <v>67</v>
      </c>
      <c r="D8" s="10" t="s">
        <v>68</v>
      </c>
      <c r="E8" s="10" t="s">
        <v>69</v>
      </c>
      <c r="F8" s="10" t="s">
        <v>26</v>
      </c>
      <c r="G8" s="61" t="s">
        <v>70</v>
      </c>
      <c r="H8" s="10" t="s">
        <v>28</v>
      </c>
      <c r="I8" s="11" t="s">
        <v>71</v>
      </c>
      <c r="J8" s="9" t="s">
        <v>72</v>
      </c>
      <c r="K8" s="10" t="s">
        <v>68</v>
      </c>
      <c r="L8" s="10" t="s">
        <v>63</v>
      </c>
      <c r="M8" s="10" t="s">
        <v>73</v>
      </c>
      <c r="N8" s="9" t="s">
        <v>33</v>
      </c>
      <c r="O8" s="11">
        <v>137.18</v>
      </c>
      <c r="P8" s="11">
        <v>137.18</v>
      </c>
      <c r="Q8" s="10" t="s">
        <v>74</v>
      </c>
      <c r="R8" s="10" t="s">
        <v>75</v>
      </c>
      <c r="S8" s="17" t="s">
        <v>37</v>
      </c>
      <c r="T8" s="10" t="s">
        <v>38</v>
      </c>
      <c r="U8" s="6" t="s">
        <v>39</v>
      </c>
    </row>
    <row r="9" ht="82" customHeight="1" spans="1:21">
      <c r="A9" s="8">
        <v>6</v>
      </c>
      <c r="B9" s="9" t="s">
        <v>22</v>
      </c>
      <c r="C9" s="9" t="s">
        <v>76</v>
      </c>
      <c r="D9" s="10" t="s">
        <v>77</v>
      </c>
      <c r="E9" s="10" t="s">
        <v>69</v>
      </c>
      <c r="F9" s="10" t="s">
        <v>26</v>
      </c>
      <c r="G9" s="61" t="s">
        <v>78</v>
      </c>
      <c r="H9" s="10" t="s">
        <v>28</v>
      </c>
      <c r="I9" s="11" t="s">
        <v>79</v>
      </c>
      <c r="J9" s="9" t="s">
        <v>72</v>
      </c>
      <c r="K9" s="10" t="s">
        <v>77</v>
      </c>
      <c r="L9" s="10" t="s">
        <v>63</v>
      </c>
      <c r="M9" s="11" t="s">
        <v>80</v>
      </c>
      <c r="N9" s="9" t="s">
        <v>33</v>
      </c>
      <c r="O9" s="11">
        <v>62.37</v>
      </c>
      <c r="P9" s="11">
        <v>62.37</v>
      </c>
      <c r="Q9" s="10" t="s">
        <v>81</v>
      </c>
      <c r="R9" s="10" t="s">
        <v>82</v>
      </c>
      <c r="S9" s="17" t="s">
        <v>37</v>
      </c>
      <c r="T9" s="10" t="s">
        <v>38</v>
      </c>
      <c r="U9" s="6" t="s">
        <v>39</v>
      </c>
    </row>
    <row r="10" ht="82" customHeight="1" spans="1:21">
      <c r="A10" s="8">
        <v>7</v>
      </c>
      <c r="B10" s="9" t="s">
        <v>22</v>
      </c>
      <c r="C10" s="9" t="s">
        <v>83</v>
      </c>
      <c r="D10" s="12" t="s">
        <v>84</v>
      </c>
      <c r="E10" s="9" t="s">
        <v>25</v>
      </c>
      <c r="F10" s="10" t="s">
        <v>26</v>
      </c>
      <c r="G10" s="62" t="s">
        <v>85</v>
      </c>
      <c r="H10" s="10" t="s">
        <v>28</v>
      </c>
      <c r="I10" s="13" t="s">
        <v>86</v>
      </c>
      <c r="J10" s="9" t="s">
        <v>87</v>
      </c>
      <c r="K10" s="12" t="s">
        <v>84</v>
      </c>
      <c r="L10" s="12" t="s">
        <v>88</v>
      </c>
      <c r="M10" s="12" t="s">
        <v>89</v>
      </c>
      <c r="N10" s="9" t="s">
        <v>33</v>
      </c>
      <c r="O10" s="11">
        <v>3.301887</v>
      </c>
      <c r="P10" s="11">
        <v>3.301887</v>
      </c>
      <c r="Q10" s="12" t="s">
        <v>90</v>
      </c>
      <c r="R10" s="12" t="s">
        <v>91</v>
      </c>
      <c r="S10" s="17" t="s">
        <v>37</v>
      </c>
      <c r="T10" s="10" t="s">
        <v>38</v>
      </c>
      <c r="U10" s="6" t="s">
        <v>39</v>
      </c>
    </row>
    <row r="11" ht="82" customHeight="1" spans="1:21">
      <c r="A11" s="8">
        <v>8</v>
      </c>
      <c r="B11" s="9" t="s">
        <v>22</v>
      </c>
      <c r="C11" s="9" t="s">
        <v>92</v>
      </c>
      <c r="D11" s="10" t="s">
        <v>93</v>
      </c>
      <c r="E11" s="10" t="s">
        <v>94</v>
      </c>
      <c r="F11" s="10" t="s">
        <v>95</v>
      </c>
      <c r="G11" s="14" t="s">
        <v>96</v>
      </c>
      <c r="H11" s="15" t="s">
        <v>28</v>
      </c>
      <c r="I11" s="11" t="s">
        <v>97</v>
      </c>
      <c r="J11" s="10" t="s">
        <v>98</v>
      </c>
      <c r="K11" s="10" t="s">
        <v>93</v>
      </c>
      <c r="L11" s="10" t="s">
        <v>99</v>
      </c>
      <c r="M11" s="10" t="s">
        <v>100</v>
      </c>
      <c r="N11" s="9" t="s">
        <v>33</v>
      </c>
      <c r="O11" s="24">
        <v>61.32</v>
      </c>
      <c r="P11" s="24">
        <v>61.32</v>
      </c>
      <c r="Q11" s="10" t="s">
        <v>101</v>
      </c>
      <c r="R11" s="10" t="s">
        <v>102</v>
      </c>
      <c r="S11" s="10" t="s">
        <v>103</v>
      </c>
      <c r="T11" s="10" t="s">
        <v>38</v>
      </c>
      <c r="U11" s="6" t="s">
        <v>39</v>
      </c>
    </row>
    <row r="12" ht="82" customHeight="1" spans="1:21">
      <c r="A12" s="8">
        <v>9</v>
      </c>
      <c r="B12" s="9" t="s">
        <v>22</v>
      </c>
      <c r="C12" s="9" t="s">
        <v>104</v>
      </c>
      <c r="D12" s="16" t="s">
        <v>105</v>
      </c>
      <c r="E12" s="9" t="s">
        <v>25</v>
      </c>
      <c r="F12" s="9" t="s">
        <v>26</v>
      </c>
      <c r="G12" s="9">
        <v>710517138</v>
      </c>
      <c r="H12" s="17" t="s">
        <v>28</v>
      </c>
      <c r="I12" s="9" t="s">
        <v>106</v>
      </c>
      <c r="J12" s="10" t="s">
        <v>107</v>
      </c>
      <c r="K12" s="16" t="s">
        <v>105</v>
      </c>
      <c r="L12" s="9" t="s">
        <v>54</v>
      </c>
      <c r="M12" s="16" t="s">
        <v>105</v>
      </c>
      <c r="N12" s="10" t="s">
        <v>33</v>
      </c>
      <c r="O12" s="25">
        <v>39.3962</v>
      </c>
      <c r="P12" s="25">
        <v>39.3962</v>
      </c>
      <c r="Q12" s="9" t="s">
        <v>108</v>
      </c>
      <c r="R12" s="9" t="s">
        <v>109</v>
      </c>
      <c r="S12" s="17" t="s">
        <v>37</v>
      </c>
      <c r="T12" s="9" t="s">
        <v>38</v>
      </c>
      <c r="U12" s="6" t="s">
        <v>39</v>
      </c>
    </row>
    <row r="13" ht="82" customHeight="1" spans="1:21">
      <c r="A13" s="8">
        <v>10</v>
      </c>
      <c r="B13" s="9" t="s">
        <v>22</v>
      </c>
      <c r="C13" s="9" t="s">
        <v>110</v>
      </c>
      <c r="D13" s="16" t="s">
        <v>111</v>
      </c>
      <c r="E13" s="9" t="s">
        <v>25</v>
      </c>
      <c r="F13" s="9" t="s">
        <v>26</v>
      </c>
      <c r="G13" s="60" t="s">
        <v>112</v>
      </c>
      <c r="H13" s="17" t="s">
        <v>28</v>
      </c>
      <c r="I13" s="9" t="s">
        <v>113</v>
      </c>
      <c r="J13" s="10" t="s">
        <v>107</v>
      </c>
      <c r="K13" s="16" t="s">
        <v>111</v>
      </c>
      <c r="L13" s="9" t="s">
        <v>114</v>
      </c>
      <c r="M13" s="9" t="s">
        <v>115</v>
      </c>
      <c r="N13" s="10" t="s">
        <v>33</v>
      </c>
      <c r="O13" s="25">
        <v>18.6792</v>
      </c>
      <c r="P13" s="25">
        <v>18.6792</v>
      </c>
      <c r="Q13" s="9" t="s">
        <v>116</v>
      </c>
      <c r="R13" s="9" t="s">
        <v>109</v>
      </c>
      <c r="S13" s="17" t="s">
        <v>37</v>
      </c>
      <c r="T13" s="9" t="s">
        <v>38</v>
      </c>
      <c r="U13" s="6" t="s">
        <v>39</v>
      </c>
    </row>
    <row r="14" ht="82" customHeight="1" spans="1:21">
      <c r="A14" s="8">
        <v>11</v>
      </c>
      <c r="B14" s="9" t="s">
        <v>22</v>
      </c>
      <c r="C14" s="9" t="s">
        <v>117</v>
      </c>
      <c r="D14" s="9" t="s">
        <v>118</v>
      </c>
      <c r="E14" s="9" t="s">
        <v>25</v>
      </c>
      <c r="F14" s="9" t="s">
        <v>26</v>
      </c>
      <c r="G14" s="9">
        <v>720126944</v>
      </c>
      <c r="H14" s="9" t="s">
        <v>28</v>
      </c>
      <c r="I14" s="9" t="s">
        <v>119</v>
      </c>
      <c r="J14" s="10" t="s">
        <v>107</v>
      </c>
      <c r="K14" s="9" t="s">
        <v>118</v>
      </c>
      <c r="L14" s="9" t="s">
        <v>54</v>
      </c>
      <c r="M14" s="9" t="s">
        <v>120</v>
      </c>
      <c r="N14" s="10" t="s">
        <v>33</v>
      </c>
      <c r="O14" s="9">
        <v>4.6226</v>
      </c>
      <c r="P14" s="9">
        <v>4.6226</v>
      </c>
      <c r="Q14" s="9" t="s">
        <v>101</v>
      </c>
      <c r="R14" s="9" t="s">
        <v>121</v>
      </c>
      <c r="S14" s="17" t="s">
        <v>37</v>
      </c>
      <c r="T14" s="9" t="s">
        <v>38</v>
      </c>
      <c r="U14" s="6" t="s">
        <v>39</v>
      </c>
    </row>
    <row r="15" ht="82" customHeight="1" spans="1:21">
      <c r="A15" s="8">
        <v>12</v>
      </c>
      <c r="B15" s="9" t="s">
        <v>22</v>
      </c>
      <c r="C15" s="9" t="s">
        <v>122</v>
      </c>
      <c r="D15" s="16" t="s">
        <v>123</v>
      </c>
      <c r="E15" s="9" t="s">
        <v>25</v>
      </c>
      <c r="F15" s="9" t="s">
        <v>26</v>
      </c>
      <c r="G15" s="9">
        <v>720127114</v>
      </c>
      <c r="H15" s="9" t="s">
        <v>28</v>
      </c>
      <c r="I15" s="16" t="s">
        <v>124</v>
      </c>
      <c r="J15" s="10" t="s">
        <v>107</v>
      </c>
      <c r="K15" s="16" t="s">
        <v>123</v>
      </c>
      <c r="L15" s="9" t="s">
        <v>125</v>
      </c>
      <c r="M15" s="9" t="s">
        <v>126</v>
      </c>
      <c r="N15" s="10" t="s">
        <v>33</v>
      </c>
      <c r="O15" s="9">
        <v>24.91</v>
      </c>
      <c r="P15" s="9">
        <v>24.91</v>
      </c>
      <c r="Q15" s="9" t="s">
        <v>101</v>
      </c>
      <c r="R15" s="9" t="s">
        <v>109</v>
      </c>
      <c r="S15" s="17" t="s">
        <v>37</v>
      </c>
      <c r="T15" s="9" t="s">
        <v>38</v>
      </c>
      <c r="U15" s="6" t="s">
        <v>39</v>
      </c>
    </row>
    <row r="16" ht="82" customHeight="1" spans="1:21">
      <c r="A16" s="8">
        <v>13</v>
      </c>
      <c r="B16" s="9" t="s">
        <v>127</v>
      </c>
      <c r="C16" s="9" t="s">
        <v>23</v>
      </c>
      <c r="D16" s="10" t="s">
        <v>128</v>
      </c>
      <c r="E16" s="9" t="s">
        <v>25</v>
      </c>
      <c r="F16" s="9" t="s">
        <v>26</v>
      </c>
      <c r="G16" s="60" t="s">
        <v>129</v>
      </c>
      <c r="H16" s="9" t="s">
        <v>28</v>
      </c>
      <c r="I16" s="9" t="s">
        <v>130</v>
      </c>
      <c r="J16" s="10" t="s">
        <v>30</v>
      </c>
      <c r="K16" s="10" t="s">
        <v>128</v>
      </c>
      <c r="L16" s="10" t="s">
        <v>131</v>
      </c>
      <c r="M16" s="10" t="s">
        <v>132</v>
      </c>
      <c r="N16" s="9" t="s">
        <v>33</v>
      </c>
      <c r="O16" s="22" t="s">
        <v>133</v>
      </c>
      <c r="P16" s="22" t="s">
        <v>133</v>
      </c>
      <c r="Q16" s="10" t="s">
        <v>35</v>
      </c>
      <c r="R16" s="10" t="s">
        <v>36</v>
      </c>
      <c r="S16" s="17" t="s">
        <v>37</v>
      </c>
      <c r="T16" s="31" t="s">
        <v>38</v>
      </c>
      <c r="U16" s="6" t="s">
        <v>39</v>
      </c>
    </row>
    <row r="17" ht="82" customHeight="1" spans="1:21">
      <c r="A17" s="8">
        <v>14</v>
      </c>
      <c r="B17" s="9" t="s">
        <v>127</v>
      </c>
      <c r="C17" s="9" t="s">
        <v>40</v>
      </c>
      <c r="D17" s="15" t="s">
        <v>134</v>
      </c>
      <c r="E17" s="15" t="s">
        <v>135</v>
      </c>
      <c r="F17" s="15" t="s">
        <v>59</v>
      </c>
      <c r="G17" s="15" t="s">
        <v>136</v>
      </c>
      <c r="H17" s="15" t="s">
        <v>28</v>
      </c>
      <c r="I17" s="15" t="s">
        <v>137</v>
      </c>
      <c r="J17" s="15" t="s">
        <v>138</v>
      </c>
      <c r="K17" s="15" t="s">
        <v>134</v>
      </c>
      <c r="L17" s="15" t="s">
        <v>131</v>
      </c>
      <c r="M17" s="15" t="s">
        <v>139</v>
      </c>
      <c r="N17" s="15" t="s">
        <v>140</v>
      </c>
      <c r="O17" s="23" t="s">
        <v>141</v>
      </c>
      <c r="P17" s="23" t="s">
        <v>141</v>
      </c>
      <c r="Q17" s="10" t="s">
        <v>142</v>
      </c>
      <c r="R17" s="15" t="s">
        <v>143</v>
      </c>
      <c r="S17" s="17" t="s">
        <v>37</v>
      </c>
      <c r="T17" s="10" t="s">
        <v>38</v>
      </c>
      <c r="U17" s="32"/>
    </row>
    <row r="18" ht="82" customHeight="1" spans="1:21">
      <c r="A18" s="8">
        <v>15</v>
      </c>
      <c r="B18" s="9" t="s">
        <v>127</v>
      </c>
      <c r="C18" s="9" t="s">
        <v>49</v>
      </c>
      <c r="D18" s="12" t="s">
        <v>144</v>
      </c>
      <c r="E18" s="9" t="s">
        <v>25</v>
      </c>
      <c r="F18" s="9" t="s">
        <v>26</v>
      </c>
      <c r="G18" s="9">
        <v>720127082</v>
      </c>
      <c r="H18" s="17" t="s">
        <v>28</v>
      </c>
      <c r="I18" s="9" t="s">
        <v>145</v>
      </c>
      <c r="J18" s="10" t="s">
        <v>107</v>
      </c>
      <c r="K18" s="12" t="s">
        <v>144</v>
      </c>
      <c r="L18" s="12" t="s">
        <v>146</v>
      </c>
      <c r="M18" s="12" t="s">
        <v>147</v>
      </c>
      <c r="N18" s="10" t="s">
        <v>33</v>
      </c>
      <c r="O18" s="9">
        <v>3.3962</v>
      </c>
      <c r="P18" s="9">
        <v>3.3962</v>
      </c>
      <c r="Q18" s="9" t="s">
        <v>108</v>
      </c>
      <c r="R18" s="9" t="s">
        <v>109</v>
      </c>
      <c r="S18" s="17" t="s">
        <v>37</v>
      </c>
      <c r="T18" s="9" t="s">
        <v>38</v>
      </c>
      <c r="U18" s="6" t="s">
        <v>39</v>
      </c>
    </row>
    <row r="19" ht="82" customHeight="1" spans="1:21">
      <c r="A19" s="8">
        <v>16</v>
      </c>
      <c r="B19" s="9" t="s">
        <v>127</v>
      </c>
      <c r="C19" s="9" t="s">
        <v>57</v>
      </c>
      <c r="D19" s="16" t="s">
        <v>148</v>
      </c>
      <c r="E19" s="16" t="s">
        <v>25</v>
      </c>
      <c r="F19" s="16" t="s">
        <v>26</v>
      </c>
      <c r="G19" s="16">
        <v>720127539</v>
      </c>
      <c r="H19" s="16" t="s">
        <v>149</v>
      </c>
      <c r="I19" s="16" t="s">
        <v>150</v>
      </c>
      <c r="J19" s="10" t="s">
        <v>107</v>
      </c>
      <c r="K19" s="16" t="s">
        <v>148</v>
      </c>
      <c r="L19" s="16" t="s">
        <v>31</v>
      </c>
      <c r="M19" s="16" t="s">
        <v>151</v>
      </c>
      <c r="N19" s="10" t="s">
        <v>33</v>
      </c>
      <c r="O19" s="16">
        <v>55.5849</v>
      </c>
      <c r="P19" s="16">
        <v>55.5849</v>
      </c>
      <c r="Q19" s="16" t="s">
        <v>101</v>
      </c>
      <c r="R19" s="9" t="s">
        <v>152</v>
      </c>
      <c r="S19" s="17" t="s">
        <v>37</v>
      </c>
      <c r="T19" s="16" t="s">
        <v>38</v>
      </c>
      <c r="U19" s="6" t="s">
        <v>39</v>
      </c>
    </row>
    <row r="20" ht="82" customHeight="1" spans="1:21">
      <c r="A20" s="8">
        <v>17</v>
      </c>
      <c r="B20" s="9" t="s">
        <v>127</v>
      </c>
      <c r="C20" s="9" t="s">
        <v>67</v>
      </c>
      <c r="D20" s="16" t="s">
        <v>153</v>
      </c>
      <c r="E20" s="16" t="s">
        <v>25</v>
      </c>
      <c r="F20" s="16" t="s">
        <v>26</v>
      </c>
      <c r="G20" s="16">
        <v>710518519</v>
      </c>
      <c r="H20" s="16" t="s">
        <v>154</v>
      </c>
      <c r="I20" s="16" t="s">
        <v>155</v>
      </c>
      <c r="J20" s="10" t="s">
        <v>107</v>
      </c>
      <c r="K20" s="16" t="s">
        <v>153</v>
      </c>
      <c r="L20" s="16" t="s">
        <v>156</v>
      </c>
      <c r="M20" s="16" t="s">
        <v>157</v>
      </c>
      <c r="N20" s="10" t="s">
        <v>33</v>
      </c>
      <c r="O20" s="16">
        <v>5.1887</v>
      </c>
      <c r="P20" s="16">
        <v>5.1887</v>
      </c>
      <c r="Q20" s="16" t="s">
        <v>158</v>
      </c>
      <c r="R20" s="16" t="s">
        <v>159</v>
      </c>
      <c r="S20" s="16" t="s">
        <v>160</v>
      </c>
      <c r="T20" s="16" t="s">
        <v>38</v>
      </c>
      <c r="U20" s="6" t="s">
        <v>39</v>
      </c>
    </row>
    <row r="21" ht="82" customHeight="1" spans="1:21">
      <c r="A21" s="8">
        <v>18</v>
      </c>
      <c r="B21" s="9" t="s">
        <v>161</v>
      </c>
      <c r="C21" s="9" t="s">
        <v>23</v>
      </c>
      <c r="D21" s="10" t="s">
        <v>162</v>
      </c>
      <c r="E21" s="9" t="s">
        <v>25</v>
      </c>
      <c r="F21" s="9" t="s">
        <v>26</v>
      </c>
      <c r="G21" s="60" t="s">
        <v>163</v>
      </c>
      <c r="H21" s="9" t="s">
        <v>28</v>
      </c>
      <c r="I21" s="9" t="s">
        <v>164</v>
      </c>
      <c r="J21" s="10" t="s">
        <v>30</v>
      </c>
      <c r="K21" s="10" t="s">
        <v>162</v>
      </c>
      <c r="L21" s="10" t="s">
        <v>165</v>
      </c>
      <c r="M21" s="10" t="s">
        <v>166</v>
      </c>
      <c r="N21" s="9" t="s">
        <v>33</v>
      </c>
      <c r="O21" s="22" t="s">
        <v>167</v>
      </c>
      <c r="P21" s="22" t="s">
        <v>167</v>
      </c>
      <c r="Q21" s="10" t="s">
        <v>47</v>
      </c>
      <c r="R21" s="10" t="s">
        <v>48</v>
      </c>
      <c r="S21" s="10" t="s">
        <v>168</v>
      </c>
      <c r="T21" s="31" t="s">
        <v>38</v>
      </c>
      <c r="U21" s="6" t="s">
        <v>39</v>
      </c>
    </row>
    <row r="22" ht="82" customHeight="1" spans="1:21">
      <c r="A22" s="8">
        <v>19</v>
      </c>
      <c r="B22" s="9" t="s">
        <v>161</v>
      </c>
      <c r="C22" s="9" t="s">
        <v>40</v>
      </c>
      <c r="D22" s="10" t="s">
        <v>169</v>
      </c>
      <c r="E22" s="9" t="s">
        <v>25</v>
      </c>
      <c r="F22" s="9" t="s">
        <v>26</v>
      </c>
      <c r="G22" s="60" t="s">
        <v>170</v>
      </c>
      <c r="H22" s="9" t="s">
        <v>28</v>
      </c>
      <c r="I22" s="9" t="s">
        <v>171</v>
      </c>
      <c r="J22" s="10" t="s">
        <v>30</v>
      </c>
      <c r="K22" s="10" t="s">
        <v>169</v>
      </c>
      <c r="L22" s="10" t="s">
        <v>165</v>
      </c>
      <c r="M22" s="10" t="s">
        <v>172</v>
      </c>
      <c r="N22" s="9" t="s">
        <v>33</v>
      </c>
      <c r="O22" s="22" t="s">
        <v>173</v>
      </c>
      <c r="P22" s="22" t="s">
        <v>173</v>
      </c>
      <c r="Q22" s="10" t="s">
        <v>47</v>
      </c>
      <c r="R22" s="10" t="s">
        <v>48</v>
      </c>
      <c r="S22" s="17" t="s">
        <v>37</v>
      </c>
      <c r="T22" s="31" t="s">
        <v>38</v>
      </c>
      <c r="U22" s="6" t="s">
        <v>39</v>
      </c>
    </row>
    <row r="23" ht="81" spans="1:21">
      <c r="A23" s="8">
        <v>20</v>
      </c>
      <c r="B23" s="9" t="s">
        <v>161</v>
      </c>
      <c r="C23" s="9" t="s">
        <v>49</v>
      </c>
      <c r="D23" s="10" t="s">
        <v>174</v>
      </c>
      <c r="E23" s="9" t="s">
        <v>25</v>
      </c>
      <c r="F23" s="9" t="s">
        <v>26</v>
      </c>
      <c r="G23" s="60" t="s">
        <v>175</v>
      </c>
      <c r="H23" s="9" t="s">
        <v>28</v>
      </c>
      <c r="I23" s="9" t="s">
        <v>176</v>
      </c>
      <c r="J23" s="10" t="s">
        <v>30</v>
      </c>
      <c r="K23" s="10" t="s">
        <v>174</v>
      </c>
      <c r="L23" s="10" t="s">
        <v>165</v>
      </c>
      <c r="M23" s="10" t="s">
        <v>177</v>
      </c>
      <c r="N23" s="9" t="s">
        <v>33</v>
      </c>
      <c r="O23" s="22" t="s">
        <v>178</v>
      </c>
      <c r="P23" s="22" t="s">
        <v>178</v>
      </c>
      <c r="Q23" s="10" t="s">
        <v>47</v>
      </c>
      <c r="R23" s="10" t="s">
        <v>48</v>
      </c>
      <c r="S23" s="17" t="s">
        <v>37</v>
      </c>
      <c r="T23" s="31" t="s">
        <v>38</v>
      </c>
      <c r="U23" s="6" t="s">
        <v>39</v>
      </c>
    </row>
    <row r="24" ht="81" spans="1:21">
      <c r="A24" s="8">
        <v>21</v>
      </c>
      <c r="B24" s="9" t="s">
        <v>161</v>
      </c>
      <c r="C24" s="9" t="s">
        <v>57</v>
      </c>
      <c r="D24" s="10" t="s">
        <v>179</v>
      </c>
      <c r="E24" s="9" t="s">
        <v>25</v>
      </c>
      <c r="F24" s="9" t="s">
        <v>26</v>
      </c>
      <c r="G24" s="60" t="s">
        <v>180</v>
      </c>
      <c r="H24" s="9" t="s">
        <v>28</v>
      </c>
      <c r="I24" s="9" t="s">
        <v>181</v>
      </c>
      <c r="J24" s="10" t="s">
        <v>30</v>
      </c>
      <c r="K24" s="10" t="s">
        <v>179</v>
      </c>
      <c r="L24" s="10" t="s">
        <v>165</v>
      </c>
      <c r="M24" s="10" t="s">
        <v>182</v>
      </c>
      <c r="N24" s="9" t="s">
        <v>33</v>
      </c>
      <c r="O24" s="22" t="s">
        <v>183</v>
      </c>
      <c r="P24" s="22" t="s">
        <v>183</v>
      </c>
      <c r="Q24" s="10" t="s">
        <v>47</v>
      </c>
      <c r="R24" s="10" t="s">
        <v>48</v>
      </c>
      <c r="S24" s="17" t="s">
        <v>37</v>
      </c>
      <c r="T24" s="31" t="s">
        <v>38</v>
      </c>
      <c r="U24" s="6" t="s">
        <v>39</v>
      </c>
    </row>
    <row r="25" ht="81" spans="1:21">
      <c r="A25" s="8">
        <v>22</v>
      </c>
      <c r="B25" s="9" t="s">
        <v>161</v>
      </c>
      <c r="C25" s="9" t="s">
        <v>67</v>
      </c>
      <c r="D25" s="10" t="s">
        <v>184</v>
      </c>
      <c r="E25" s="9" t="s">
        <v>25</v>
      </c>
      <c r="F25" s="9" t="s">
        <v>26</v>
      </c>
      <c r="G25" s="60" t="s">
        <v>185</v>
      </c>
      <c r="H25" s="9" t="s">
        <v>28</v>
      </c>
      <c r="I25" s="9" t="s">
        <v>186</v>
      </c>
      <c r="J25" s="10" t="s">
        <v>30</v>
      </c>
      <c r="K25" s="10" t="s">
        <v>184</v>
      </c>
      <c r="L25" s="10" t="s">
        <v>165</v>
      </c>
      <c r="M25" s="10" t="s">
        <v>187</v>
      </c>
      <c r="N25" s="9" t="s">
        <v>33</v>
      </c>
      <c r="O25" s="22" t="s">
        <v>188</v>
      </c>
      <c r="P25" s="22" t="s">
        <v>188</v>
      </c>
      <c r="Q25" s="10" t="s">
        <v>47</v>
      </c>
      <c r="R25" s="10" t="s">
        <v>48</v>
      </c>
      <c r="S25" s="17" t="s">
        <v>37</v>
      </c>
      <c r="T25" s="31" t="s">
        <v>38</v>
      </c>
      <c r="U25" s="6" t="s">
        <v>39</v>
      </c>
    </row>
    <row r="26" ht="81" spans="1:21">
      <c r="A26" s="8">
        <v>23</v>
      </c>
      <c r="B26" s="9" t="s">
        <v>161</v>
      </c>
      <c r="C26" s="9" t="s">
        <v>76</v>
      </c>
      <c r="D26" s="10" t="s">
        <v>189</v>
      </c>
      <c r="E26" s="9" t="s">
        <v>25</v>
      </c>
      <c r="F26" s="9" t="s">
        <v>26</v>
      </c>
      <c r="G26" s="60" t="s">
        <v>190</v>
      </c>
      <c r="H26" s="9" t="s">
        <v>28</v>
      </c>
      <c r="I26" s="9" t="s">
        <v>191</v>
      </c>
      <c r="J26" s="10" t="s">
        <v>30</v>
      </c>
      <c r="K26" s="10" t="s">
        <v>189</v>
      </c>
      <c r="L26" s="10" t="s">
        <v>165</v>
      </c>
      <c r="M26" s="10" t="s">
        <v>192</v>
      </c>
      <c r="N26" s="9" t="s">
        <v>33</v>
      </c>
      <c r="O26" s="22" t="s">
        <v>193</v>
      </c>
      <c r="P26" s="22" t="s">
        <v>193</v>
      </c>
      <c r="Q26" s="10" t="s">
        <v>47</v>
      </c>
      <c r="R26" s="10" t="s">
        <v>48</v>
      </c>
      <c r="S26" s="17" t="s">
        <v>37</v>
      </c>
      <c r="T26" s="31" t="s">
        <v>38</v>
      </c>
      <c r="U26" s="6" t="s">
        <v>39</v>
      </c>
    </row>
    <row r="27" ht="81" spans="1:21">
      <c r="A27" s="8">
        <v>24</v>
      </c>
      <c r="B27" s="9" t="s">
        <v>161</v>
      </c>
      <c r="C27" s="9" t="s">
        <v>83</v>
      </c>
      <c r="D27" s="10" t="s">
        <v>194</v>
      </c>
      <c r="E27" s="9" t="s">
        <v>25</v>
      </c>
      <c r="F27" s="9" t="s">
        <v>26</v>
      </c>
      <c r="G27" s="60" t="s">
        <v>195</v>
      </c>
      <c r="H27" s="9" t="s">
        <v>28</v>
      </c>
      <c r="I27" s="9" t="s">
        <v>196</v>
      </c>
      <c r="J27" s="10" t="s">
        <v>30</v>
      </c>
      <c r="K27" s="10" t="s">
        <v>194</v>
      </c>
      <c r="L27" s="10" t="s">
        <v>44</v>
      </c>
      <c r="M27" s="10" t="s">
        <v>197</v>
      </c>
      <c r="N27" s="9" t="s">
        <v>33</v>
      </c>
      <c r="O27" s="22" t="s">
        <v>198</v>
      </c>
      <c r="P27" s="22" t="s">
        <v>198</v>
      </c>
      <c r="Q27" s="10" t="s">
        <v>47</v>
      </c>
      <c r="R27" s="10" t="s">
        <v>48</v>
      </c>
      <c r="S27" s="17" t="s">
        <v>37</v>
      </c>
      <c r="T27" s="31" t="s">
        <v>38</v>
      </c>
      <c r="U27" s="6" t="s">
        <v>39</v>
      </c>
    </row>
    <row r="28" ht="121.5" spans="1:21">
      <c r="A28" s="8">
        <v>25</v>
      </c>
      <c r="B28" s="9" t="s">
        <v>161</v>
      </c>
      <c r="C28" s="9" t="s">
        <v>92</v>
      </c>
      <c r="D28" s="10" t="s">
        <v>199</v>
      </c>
      <c r="E28" s="10" t="s">
        <v>69</v>
      </c>
      <c r="F28" s="10" t="s">
        <v>26</v>
      </c>
      <c r="G28" s="61" t="s">
        <v>200</v>
      </c>
      <c r="H28" s="10" t="s">
        <v>28</v>
      </c>
      <c r="I28" s="11" t="s">
        <v>201</v>
      </c>
      <c r="J28" s="9" t="s">
        <v>72</v>
      </c>
      <c r="K28" s="10" t="s">
        <v>199</v>
      </c>
      <c r="L28" s="10" t="s">
        <v>202</v>
      </c>
      <c r="M28" s="10" t="s">
        <v>203</v>
      </c>
      <c r="N28" s="9" t="s">
        <v>33</v>
      </c>
      <c r="O28" s="11">
        <v>24.42</v>
      </c>
      <c r="P28" s="11">
        <v>24.42</v>
      </c>
      <c r="Q28" s="10" t="s">
        <v>204</v>
      </c>
      <c r="R28" s="10" t="s">
        <v>205</v>
      </c>
      <c r="S28" s="9" t="s">
        <v>206</v>
      </c>
      <c r="T28" s="10" t="s">
        <v>38</v>
      </c>
      <c r="U28" s="6" t="s">
        <v>39</v>
      </c>
    </row>
    <row r="29" ht="67.5" spans="1:21">
      <c r="A29" s="8">
        <v>26</v>
      </c>
      <c r="B29" s="9" t="s">
        <v>161</v>
      </c>
      <c r="C29" s="9" t="s">
        <v>104</v>
      </c>
      <c r="D29" s="16" t="s">
        <v>207</v>
      </c>
      <c r="E29" s="16" t="s">
        <v>25</v>
      </c>
      <c r="F29" s="16" t="s">
        <v>26</v>
      </c>
      <c r="G29" s="16">
        <v>710518990</v>
      </c>
      <c r="H29" s="16" t="s">
        <v>208</v>
      </c>
      <c r="I29" s="16" t="s">
        <v>209</v>
      </c>
      <c r="J29" s="10" t="s">
        <v>107</v>
      </c>
      <c r="K29" s="16" t="s">
        <v>207</v>
      </c>
      <c r="L29" s="16" t="s">
        <v>210</v>
      </c>
      <c r="M29" s="16" t="s">
        <v>211</v>
      </c>
      <c r="N29" s="10" t="s">
        <v>33</v>
      </c>
      <c r="O29" s="16">
        <v>57.3394</v>
      </c>
      <c r="P29" s="16">
        <v>57.3394</v>
      </c>
      <c r="Q29" s="16" t="s">
        <v>101</v>
      </c>
      <c r="R29" s="9" t="s">
        <v>152</v>
      </c>
      <c r="S29" s="16" t="s">
        <v>37</v>
      </c>
      <c r="T29" s="16" t="s">
        <v>38</v>
      </c>
      <c r="U29" s="6" t="s">
        <v>39</v>
      </c>
    </row>
    <row r="30" ht="81" spans="1:21">
      <c r="A30" s="8">
        <v>27</v>
      </c>
      <c r="B30" s="9" t="s">
        <v>212</v>
      </c>
      <c r="C30" s="9" t="s">
        <v>23</v>
      </c>
      <c r="D30" s="10" t="s">
        <v>213</v>
      </c>
      <c r="E30" s="9" t="s">
        <v>25</v>
      </c>
      <c r="F30" s="9" t="s">
        <v>26</v>
      </c>
      <c r="G30" s="60" t="s">
        <v>214</v>
      </c>
      <c r="H30" s="9" t="s">
        <v>28</v>
      </c>
      <c r="I30" s="9" t="s">
        <v>215</v>
      </c>
      <c r="J30" s="10" t="s">
        <v>30</v>
      </c>
      <c r="K30" s="10" t="s">
        <v>213</v>
      </c>
      <c r="L30" s="10" t="s">
        <v>216</v>
      </c>
      <c r="M30" s="10" t="s">
        <v>217</v>
      </c>
      <c r="N30" s="9" t="s">
        <v>33</v>
      </c>
      <c r="O30" s="22" t="s">
        <v>218</v>
      </c>
      <c r="P30" s="22" t="s">
        <v>218</v>
      </c>
      <c r="Q30" s="10" t="s">
        <v>35</v>
      </c>
      <c r="R30" s="10" t="s">
        <v>219</v>
      </c>
      <c r="S30" s="10" t="s">
        <v>37</v>
      </c>
      <c r="T30" s="31" t="s">
        <v>38</v>
      </c>
      <c r="U30" s="6" t="s">
        <v>39</v>
      </c>
    </row>
    <row r="31" ht="81" spans="1:21">
      <c r="A31" s="8">
        <v>28</v>
      </c>
      <c r="B31" s="9" t="s">
        <v>212</v>
      </c>
      <c r="C31" s="9" t="s">
        <v>40</v>
      </c>
      <c r="D31" s="10" t="s">
        <v>220</v>
      </c>
      <c r="E31" s="9" t="s">
        <v>25</v>
      </c>
      <c r="F31" s="9" t="s">
        <v>26</v>
      </c>
      <c r="G31" s="60" t="s">
        <v>221</v>
      </c>
      <c r="H31" s="9" t="s">
        <v>28</v>
      </c>
      <c r="I31" s="9" t="s">
        <v>222</v>
      </c>
      <c r="J31" s="10" t="s">
        <v>30</v>
      </c>
      <c r="K31" s="10" t="s">
        <v>220</v>
      </c>
      <c r="L31" s="10" t="s">
        <v>216</v>
      </c>
      <c r="M31" s="10" t="s">
        <v>223</v>
      </c>
      <c r="N31" s="9" t="s">
        <v>33</v>
      </c>
      <c r="O31" s="22" t="s">
        <v>224</v>
      </c>
      <c r="P31" s="22" t="s">
        <v>224</v>
      </c>
      <c r="Q31" s="10" t="s">
        <v>225</v>
      </c>
      <c r="R31" s="10" t="s">
        <v>219</v>
      </c>
      <c r="S31" s="10" t="s">
        <v>226</v>
      </c>
      <c r="T31" s="31" t="s">
        <v>38</v>
      </c>
      <c r="U31" s="6" t="s">
        <v>39</v>
      </c>
    </row>
    <row r="32" ht="84" spans="1:21">
      <c r="A32" s="8">
        <v>29</v>
      </c>
      <c r="B32" s="9" t="s">
        <v>212</v>
      </c>
      <c r="C32" s="9" t="s">
        <v>49</v>
      </c>
      <c r="D32" s="10" t="s">
        <v>227</v>
      </c>
      <c r="E32" s="10" t="s">
        <v>69</v>
      </c>
      <c r="F32" s="10" t="s">
        <v>26</v>
      </c>
      <c r="G32" s="61" t="s">
        <v>228</v>
      </c>
      <c r="H32" s="10" t="s">
        <v>28</v>
      </c>
      <c r="I32" s="11" t="s">
        <v>229</v>
      </c>
      <c r="J32" s="9" t="s">
        <v>72</v>
      </c>
      <c r="K32" s="10" t="s">
        <v>230</v>
      </c>
      <c r="L32" s="10" t="s">
        <v>231</v>
      </c>
      <c r="M32" s="10" t="s">
        <v>232</v>
      </c>
      <c r="N32" s="9" t="s">
        <v>33</v>
      </c>
      <c r="O32" s="11">
        <v>4.45</v>
      </c>
      <c r="P32" s="11">
        <v>8.85</v>
      </c>
      <c r="Q32" s="10" t="s">
        <v>233</v>
      </c>
      <c r="R32" s="10" t="s">
        <v>234</v>
      </c>
      <c r="S32" s="10" t="s">
        <v>235</v>
      </c>
      <c r="T32" s="10" t="s">
        <v>38</v>
      </c>
      <c r="U32" s="10" t="s">
        <v>39</v>
      </c>
    </row>
    <row r="33" ht="84" spans="1:21">
      <c r="A33" s="8">
        <v>30</v>
      </c>
      <c r="B33" s="9" t="s">
        <v>212</v>
      </c>
      <c r="C33" s="9"/>
      <c r="D33" s="10"/>
      <c r="E33" s="10" t="s">
        <v>69</v>
      </c>
      <c r="F33" s="10" t="s">
        <v>26</v>
      </c>
      <c r="G33" s="61" t="s">
        <v>236</v>
      </c>
      <c r="H33" s="10" t="s">
        <v>28</v>
      </c>
      <c r="I33" s="11" t="s">
        <v>237</v>
      </c>
      <c r="J33" s="9" t="s">
        <v>72</v>
      </c>
      <c r="K33" s="10" t="s">
        <v>238</v>
      </c>
      <c r="L33" s="10" t="s">
        <v>231</v>
      </c>
      <c r="M33" s="10" t="s">
        <v>239</v>
      </c>
      <c r="N33" s="9" t="s">
        <v>33</v>
      </c>
      <c r="O33" s="11">
        <v>4.4</v>
      </c>
      <c r="P33" s="11"/>
      <c r="Q33" s="10" t="s">
        <v>240</v>
      </c>
      <c r="R33" s="10" t="s">
        <v>234</v>
      </c>
      <c r="S33" s="10"/>
      <c r="T33" s="10"/>
      <c r="U33" s="10"/>
    </row>
    <row r="34" ht="96" spans="1:21">
      <c r="A34" s="8">
        <v>31</v>
      </c>
      <c r="B34" s="9" t="s">
        <v>212</v>
      </c>
      <c r="C34" s="9" t="s">
        <v>57</v>
      </c>
      <c r="D34" s="10" t="s">
        <v>241</v>
      </c>
      <c r="E34" s="10" t="s">
        <v>69</v>
      </c>
      <c r="F34" s="10" t="s">
        <v>26</v>
      </c>
      <c r="G34" s="61" t="s">
        <v>242</v>
      </c>
      <c r="H34" s="10" t="s">
        <v>28</v>
      </c>
      <c r="I34" s="11" t="s">
        <v>243</v>
      </c>
      <c r="J34" s="9" t="s">
        <v>72</v>
      </c>
      <c r="K34" s="10" t="s">
        <v>241</v>
      </c>
      <c r="L34" s="10" t="s">
        <v>231</v>
      </c>
      <c r="M34" s="10" t="s">
        <v>244</v>
      </c>
      <c r="N34" s="9" t="s">
        <v>33</v>
      </c>
      <c r="O34" s="11">
        <v>17.44</v>
      </c>
      <c r="P34" s="11">
        <v>17.44</v>
      </c>
      <c r="Q34" s="10" t="s">
        <v>245</v>
      </c>
      <c r="R34" s="10" t="s">
        <v>234</v>
      </c>
      <c r="S34" s="33" t="s">
        <v>246</v>
      </c>
      <c r="T34" s="10" t="s">
        <v>38</v>
      </c>
      <c r="U34" s="6" t="s">
        <v>39</v>
      </c>
    </row>
    <row r="35" ht="81" spans="1:21">
      <c r="A35" s="8">
        <v>32</v>
      </c>
      <c r="B35" s="9" t="s">
        <v>212</v>
      </c>
      <c r="C35" s="9" t="s">
        <v>67</v>
      </c>
      <c r="D35" s="10" t="s">
        <v>247</v>
      </c>
      <c r="E35" s="10" t="s">
        <v>69</v>
      </c>
      <c r="F35" s="10" t="s">
        <v>26</v>
      </c>
      <c r="G35" s="61" t="s">
        <v>248</v>
      </c>
      <c r="H35" s="10" t="s">
        <v>28</v>
      </c>
      <c r="I35" s="11" t="s">
        <v>249</v>
      </c>
      <c r="J35" s="9" t="s">
        <v>72</v>
      </c>
      <c r="K35" s="10" t="s">
        <v>250</v>
      </c>
      <c r="L35" s="10" t="s">
        <v>231</v>
      </c>
      <c r="M35" s="10" t="s">
        <v>251</v>
      </c>
      <c r="N35" s="9" t="s">
        <v>33</v>
      </c>
      <c r="O35" s="11">
        <v>32.49</v>
      </c>
      <c r="P35" s="11">
        <v>121.65</v>
      </c>
      <c r="Q35" s="10" t="s">
        <v>252</v>
      </c>
      <c r="R35" s="10" t="s">
        <v>253</v>
      </c>
      <c r="S35" s="9" t="s">
        <v>235</v>
      </c>
      <c r="T35" s="10" t="s">
        <v>38</v>
      </c>
      <c r="U35" s="10" t="s">
        <v>39</v>
      </c>
    </row>
    <row r="36" s="1" customFormat="1" ht="81" spans="1:21">
      <c r="A36" s="8">
        <v>33</v>
      </c>
      <c r="B36" s="9" t="s">
        <v>212</v>
      </c>
      <c r="C36" s="9"/>
      <c r="D36" s="10"/>
      <c r="E36" s="10" t="s">
        <v>69</v>
      </c>
      <c r="F36" s="10" t="s">
        <v>26</v>
      </c>
      <c r="G36" s="61" t="s">
        <v>254</v>
      </c>
      <c r="H36" s="10" t="s">
        <v>28</v>
      </c>
      <c r="I36" s="11" t="s">
        <v>255</v>
      </c>
      <c r="J36" s="9" t="s">
        <v>72</v>
      </c>
      <c r="K36" s="10" t="s">
        <v>256</v>
      </c>
      <c r="L36" s="10" t="s">
        <v>231</v>
      </c>
      <c r="M36" s="10" t="s">
        <v>257</v>
      </c>
      <c r="N36" s="9" t="s">
        <v>33</v>
      </c>
      <c r="O36" s="11">
        <v>31.74</v>
      </c>
      <c r="P36" s="11"/>
      <c r="Q36" s="10" t="s">
        <v>252</v>
      </c>
      <c r="R36" s="10"/>
      <c r="S36" s="9"/>
      <c r="T36" s="10"/>
      <c r="U36" s="10"/>
    </row>
    <row r="37" ht="81" spans="1:21">
      <c r="A37" s="8">
        <v>34</v>
      </c>
      <c r="B37" s="9" t="s">
        <v>212</v>
      </c>
      <c r="C37" s="9"/>
      <c r="D37" s="10"/>
      <c r="E37" s="10" t="s">
        <v>69</v>
      </c>
      <c r="F37" s="10" t="s">
        <v>26</v>
      </c>
      <c r="G37" s="61" t="s">
        <v>258</v>
      </c>
      <c r="H37" s="10" t="s">
        <v>28</v>
      </c>
      <c r="I37" s="11" t="s">
        <v>259</v>
      </c>
      <c r="J37" s="9" t="s">
        <v>72</v>
      </c>
      <c r="K37" s="10" t="s">
        <v>260</v>
      </c>
      <c r="L37" s="10" t="s">
        <v>231</v>
      </c>
      <c r="M37" s="10" t="s">
        <v>261</v>
      </c>
      <c r="N37" s="9" t="s">
        <v>33</v>
      </c>
      <c r="O37" s="11">
        <v>31.74</v>
      </c>
      <c r="P37" s="11"/>
      <c r="Q37" s="10" t="s">
        <v>252</v>
      </c>
      <c r="R37" s="10"/>
      <c r="S37" s="9"/>
      <c r="T37" s="10"/>
      <c r="U37" s="10"/>
    </row>
    <row r="38" ht="104" customHeight="1" spans="1:21">
      <c r="A38" s="8">
        <v>35</v>
      </c>
      <c r="B38" s="9" t="s">
        <v>212</v>
      </c>
      <c r="C38" s="9"/>
      <c r="D38" s="10"/>
      <c r="E38" s="10" t="s">
        <v>69</v>
      </c>
      <c r="F38" s="10" t="s">
        <v>26</v>
      </c>
      <c r="G38" s="61" t="s">
        <v>262</v>
      </c>
      <c r="H38" s="10" t="s">
        <v>28</v>
      </c>
      <c r="I38" s="11" t="s">
        <v>263</v>
      </c>
      <c r="J38" s="9" t="s">
        <v>72</v>
      </c>
      <c r="K38" s="10" t="s">
        <v>264</v>
      </c>
      <c r="L38" s="10" t="s">
        <v>231</v>
      </c>
      <c r="M38" s="10" t="s">
        <v>265</v>
      </c>
      <c r="N38" s="9" t="s">
        <v>33</v>
      </c>
      <c r="O38" s="11">
        <v>25.68</v>
      </c>
      <c r="P38" s="11"/>
      <c r="Q38" s="10" t="s">
        <v>252</v>
      </c>
      <c r="R38" s="10"/>
      <c r="S38" s="9"/>
      <c r="T38" s="10"/>
      <c r="U38" s="10"/>
    </row>
    <row r="39" ht="70" customHeight="1" spans="1:21">
      <c r="A39" s="8">
        <v>36</v>
      </c>
      <c r="B39" s="9" t="s">
        <v>212</v>
      </c>
      <c r="C39" s="18" t="s">
        <v>76</v>
      </c>
      <c r="D39" s="19" t="s">
        <v>266</v>
      </c>
      <c r="E39" s="18" t="s">
        <v>25</v>
      </c>
      <c r="F39" s="18" t="s">
        <v>26</v>
      </c>
      <c r="G39" s="63" t="s">
        <v>267</v>
      </c>
      <c r="H39" s="19" t="s">
        <v>268</v>
      </c>
      <c r="I39" s="19" t="s">
        <v>269</v>
      </c>
      <c r="J39" s="18" t="s">
        <v>270</v>
      </c>
      <c r="K39" s="19" t="s">
        <v>266</v>
      </c>
      <c r="L39" s="18" t="s">
        <v>216</v>
      </c>
      <c r="M39" s="26" t="s">
        <v>271</v>
      </c>
      <c r="N39" s="9" t="s">
        <v>33</v>
      </c>
      <c r="O39" s="27">
        <v>12.40367</v>
      </c>
      <c r="P39" s="27">
        <v>12.40367</v>
      </c>
      <c r="Q39" s="19" t="s">
        <v>101</v>
      </c>
      <c r="R39" s="19" t="s">
        <v>272</v>
      </c>
      <c r="S39" s="18" t="s">
        <v>273</v>
      </c>
      <c r="T39" s="9" t="s">
        <v>38</v>
      </c>
      <c r="U39" s="6" t="s">
        <v>39</v>
      </c>
    </row>
    <row r="40" ht="67" customHeight="1" spans="1:21">
      <c r="A40" s="8">
        <v>37</v>
      </c>
      <c r="B40" s="9" t="s">
        <v>212</v>
      </c>
      <c r="C40" s="18" t="s">
        <v>83</v>
      </c>
      <c r="D40" s="10" t="s">
        <v>274</v>
      </c>
      <c r="E40" s="10" t="s">
        <v>94</v>
      </c>
      <c r="F40" s="10" t="s">
        <v>95</v>
      </c>
      <c r="G40" s="64" t="s">
        <v>275</v>
      </c>
      <c r="H40" s="15" t="s">
        <v>28</v>
      </c>
      <c r="I40" s="10" t="s">
        <v>276</v>
      </c>
      <c r="J40" s="10" t="s">
        <v>277</v>
      </c>
      <c r="K40" s="10" t="s">
        <v>274</v>
      </c>
      <c r="L40" s="10" t="s">
        <v>231</v>
      </c>
      <c r="M40" s="10" t="s">
        <v>278</v>
      </c>
      <c r="N40" s="9" t="s">
        <v>33</v>
      </c>
      <c r="O40" s="28">
        <v>32.8635</v>
      </c>
      <c r="P40" s="28">
        <v>32.8635</v>
      </c>
      <c r="Q40" s="34" t="s">
        <v>65</v>
      </c>
      <c r="R40" s="35" t="s">
        <v>279</v>
      </c>
      <c r="S40" s="10" t="s">
        <v>37</v>
      </c>
      <c r="T40" s="10" t="s">
        <v>38</v>
      </c>
      <c r="U40" s="6" t="s">
        <v>39</v>
      </c>
    </row>
    <row r="41" ht="283.5" spans="1:21">
      <c r="A41" s="8">
        <v>38</v>
      </c>
      <c r="B41" s="9" t="s">
        <v>212</v>
      </c>
      <c r="C41" s="18" t="s">
        <v>92</v>
      </c>
      <c r="D41" s="9" t="s">
        <v>280</v>
      </c>
      <c r="E41" s="9" t="s">
        <v>25</v>
      </c>
      <c r="F41" s="9" t="s">
        <v>26</v>
      </c>
      <c r="G41" s="9">
        <v>720126918</v>
      </c>
      <c r="H41" s="9">
        <v>10</v>
      </c>
      <c r="I41" s="9" t="s">
        <v>281</v>
      </c>
      <c r="J41" s="10" t="s">
        <v>107</v>
      </c>
      <c r="K41" s="9" t="s">
        <v>280</v>
      </c>
      <c r="L41" s="9" t="s">
        <v>282</v>
      </c>
      <c r="M41" s="9" t="s">
        <v>283</v>
      </c>
      <c r="N41" s="10" t="s">
        <v>33</v>
      </c>
      <c r="O41" s="9">
        <v>48.2</v>
      </c>
      <c r="P41" s="9">
        <v>48.2</v>
      </c>
      <c r="Q41" s="9" t="s">
        <v>101</v>
      </c>
      <c r="R41" s="9" t="s">
        <v>284</v>
      </c>
      <c r="S41" s="9" t="s">
        <v>285</v>
      </c>
      <c r="T41" s="9" t="s">
        <v>38</v>
      </c>
      <c r="U41" s="6" t="s">
        <v>39</v>
      </c>
    </row>
    <row r="42" ht="67.5" spans="1:21">
      <c r="A42" s="8">
        <v>39</v>
      </c>
      <c r="B42" s="9" t="s">
        <v>212</v>
      </c>
      <c r="C42" s="18" t="s">
        <v>104</v>
      </c>
      <c r="D42" s="9" t="s">
        <v>286</v>
      </c>
      <c r="E42" s="9" t="s">
        <v>25</v>
      </c>
      <c r="F42" s="9" t="s">
        <v>26</v>
      </c>
      <c r="G42" s="9">
        <v>720126919</v>
      </c>
      <c r="H42" s="9" t="s">
        <v>28</v>
      </c>
      <c r="I42" s="9" t="s">
        <v>287</v>
      </c>
      <c r="J42" s="10" t="s">
        <v>107</v>
      </c>
      <c r="K42" s="9" t="s">
        <v>286</v>
      </c>
      <c r="L42" s="9" t="s">
        <v>288</v>
      </c>
      <c r="M42" s="9" t="s">
        <v>289</v>
      </c>
      <c r="N42" s="10" t="s">
        <v>33</v>
      </c>
      <c r="O42" s="9">
        <v>59.4312</v>
      </c>
      <c r="P42" s="9">
        <f>O42</f>
        <v>59.4312</v>
      </c>
      <c r="Q42" s="9" t="s">
        <v>101</v>
      </c>
      <c r="R42" s="9" t="s">
        <v>109</v>
      </c>
      <c r="S42" s="9" t="s">
        <v>37</v>
      </c>
      <c r="T42" s="9" t="s">
        <v>38</v>
      </c>
      <c r="U42" s="6" t="s">
        <v>39</v>
      </c>
    </row>
    <row r="43" ht="67.5" spans="1:21">
      <c r="A43" s="8">
        <v>40</v>
      </c>
      <c r="B43" s="9" t="s">
        <v>212</v>
      </c>
      <c r="C43" s="18" t="s">
        <v>110</v>
      </c>
      <c r="D43" s="9" t="s">
        <v>290</v>
      </c>
      <c r="E43" s="9" t="s">
        <v>25</v>
      </c>
      <c r="F43" s="9" t="s">
        <v>26</v>
      </c>
      <c r="G43" s="9">
        <v>720127054</v>
      </c>
      <c r="H43" s="9" t="s">
        <v>28</v>
      </c>
      <c r="I43" s="9" t="s">
        <v>291</v>
      </c>
      <c r="J43" s="10" t="s">
        <v>107</v>
      </c>
      <c r="K43" s="9" t="s">
        <v>290</v>
      </c>
      <c r="L43" s="9" t="s">
        <v>288</v>
      </c>
      <c r="M43" s="9" t="s">
        <v>292</v>
      </c>
      <c r="N43" s="10" t="s">
        <v>33</v>
      </c>
      <c r="O43" s="9">
        <v>136.9633</v>
      </c>
      <c r="P43" s="9">
        <v>136.9633</v>
      </c>
      <c r="Q43" s="9" t="s">
        <v>101</v>
      </c>
      <c r="R43" s="9" t="s">
        <v>293</v>
      </c>
      <c r="S43" s="9" t="s">
        <v>37</v>
      </c>
      <c r="T43" s="9" t="s">
        <v>38</v>
      </c>
      <c r="U43" s="6" t="s">
        <v>39</v>
      </c>
    </row>
    <row r="44" ht="67.5" spans="1:21">
      <c r="A44" s="8">
        <v>41</v>
      </c>
      <c r="B44" s="9" t="s">
        <v>212</v>
      </c>
      <c r="C44" s="18" t="s">
        <v>117</v>
      </c>
      <c r="D44" s="9" t="s">
        <v>294</v>
      </c>
      <c r="E44" s="9" t="s">
        <v>25</v>
      </c>
      <c r="F44" s="9" t="s">
        <v>26</v>
      </c>
      <c r="G44" s="60" t="s">
        <v>295</v>
      </c>
      <c r="H44" s="9" t="s">
        <v>28</v>
      </c>
      <c r="I44" s="9" t="s">
        <v>296</v>
      </c>
      <c r="J44" s="10" t="s">
        <v>107</v>
      </c>
      <c r="K44" s="9" t="s">
        <v>294</v>
      </c>
      <c r="L44" s="9" t="s">
        <v>288</v>
      </c>
      <c r="M44" s="9" t="s">
        <v>297</v>
      </c>
      <c r="N44" s="10" t="s">
        <v>33</v>
      </c>
      <c r="O44" s="9">
        <v>117.3303</v>
      </c>
      <c r="P44" s="9">
        <f>O44</f>
        <v>117.3303</v>
      </c>
      <c r="Q44" s="9" t="s">
        <v>101</v>
      </c>
      <c r="R44" s="9" t="s">
        <v>109</v>
      </c>
      <c r="S44" s="9" t="s">
        <v>37</v>
      </c>
      <c r="T44" s="9" t="s">
        <v>38</v>
      </c>
      <c r="U44" s="6" t="s">
        <v>39</v>
      </c>
    </row>
    <row r="45" ht="357.75" spans="1:21">
      <c r="A45" s="8">
        <v>42</v>
      </c>
      <c r="B45" s="9" t="s">
        <v>212</v>
      </c>
      <c r="C45" s="18" t="s">
        <v>122</v>
      </c>
      <c r="D45" s="9" t="s">
        <v>298</v>
      </c>
      <c r="E45" s="9" t="s">
        <v>25</v>
      </c>
      <c r="F45" s="9" t="s">
        <v>26</v>
      </c>
      <c r="G45" s="9">
        <v>720127101</v>
      </c>
      <c r="H45" s="9">
        <v>10</v>
      </c>
      <c r="I45" s="9" t="s">
        <v>299</v>
      </c>
      <c r="J45" s="10" t="s">
        <v>107</v>
      </c>
      <c r="K45" s="9" t="s">
        <v>298</v>
      </c>
      <c r="L45" s="9" t="s">
        <v>300</v>
      </c>
      <c r="M45" s="9" t="s">
        <v>301</v>
      </c>
      <c r="N45" s="10" t="s">
        <v>33</v>
      </c>
      <c r="O45" s="9">
        <v>33.1</v>
      </c>
      <c r="P45" s="9">
        <v>33.1</v>
      </c>
      <c r="Q45" s="9" t="s">
        <v>101</v>
      </c>
      <c r="R45" s="9" t="s">
        <v>284</v>
      </c>
      <c r="S45" s="9" t="s">
        <v>285</v>
      </c>
      <c r="T45" s="9" t="s">
        <v>38</v>
      </c>
      <c r="U45" s="6" t="s">
        <v>39</v>
      </c>
    </row>
    <row r="46" ht="81" spans="1:21">
      <c r="A46" s="8">
        <v>43</v>
      </c>
      <c r="B46" s="9" t="s">
        <v>302</v>
      </c>
      <c r="C46" s="9" t="s">
        <v>23</v>
      </c>
      <c r="D46" s="10" t="s">
        <v>303</v>
      </c>
      <c r="E46" s="9" t="s">
        <v>25</v>
      </c>
      <c r="F46" s="9" t="s">
        <v>26</v>
      </c>
      <c r="G46" s="60" t="s">
        <v>304</v>
      </c>
      <c r="H46" s="9" t="s">
        <v>28</v>
      </c>
      <c r="I46" s="9" t="s">
        <v>305</v>
      </c>
      <c r="J46" s="10" t="s">
        <v>30</v>
      </c>
      <c r="K46" s="10" t="s">
        <v>303</v>
      </c>
      <c r="L46" s="10" t="s">
        <v>306</v>
      </c>
      <c r="M46" s="10" t="s">
        <v>307</v>
      </c>
      <c r="N46" s="9" t="s">
        <v>33</v>
      </c>
      <c r="O46" s="22" t="s">
        <v>308</v>
      </c>
      <c r="P46" s="22" t="s">
        <v>308</v>
      </c>
      <c r="Q46" s="10" t="s">
        <v>35</v>
      </c>
      <c r="R46" s="10" t="s">
        <v>36</v>
      </c>
      <c r="S46" s="10" t="s">
        <v>37</v>
      </c>
      <c r="T46" s="31" t="s">
        <v>38</v>
      </c>
      <c r="U46" s="6" t="s">
        <v>39</v>
      </c>
    </row>
    <row r="47" ht="81" spans="1:21">
      <c r="A47" s="8">
        <v>44</v>
      </c>
      <c r="B47" s="9" t="s">
        <v>309</v>
      </c>
      <c r="C47" s="9" t="s">
        <v>23</v>
      </c>
      <c r="D47" s="10" t="s">
        <v>310</v>
      </c>
      <c r="E47" s="9" t="s">
        <v>25</v>
      </c>
      <c r="F47" s="9" t="s">
        <v>26</v>
      </c>
      <c r="G47" s="60" t="s">
        <v>311</v>
      </c>
      <c r="H47" s="9" t="s">
        <v>28</v>
      </c>
      <c r="I47" s="9" t="s">
        <v>312</v>
      </c>
      <c r="J47" s="10" t="s">
        <v>30</v>
      </c>
      <c r="K47" s="10" t="s">
        <v>310</v>
      </c>
      <c r="L47" s="10" t="s">
        <v>313</v>
      </c>
      <c r="M47" s="10" t="s">
        <v>314</v>
      </c>
      <c r="N47" s="9" t="s">
        <v>33</v>
      </c>
      <c r="O47" s="22" t="s">
        <v>315</v>
      </c>
      <c r="P47" s="22" t="s">
        <v>315</v>
      </c>
      <c r="Q47" s="10" t="s">
        <v>35</v>
      </c>
      <c r="R47" s="10" t="s">
        <v>36</v>
      </c>
      <c r="S47" s="10" t="s">
        <v>37</v>
      </c>
      <c r="T47" s="31" t="s">
        <v>38</v>
      </c>
      <c r="U47" s="6" t="s">
        <v>39</v>
      </c>
    </row>
    <row r="48" ht="81" spans="1:21">
      <c r="A48" s="8">
        <v>45</v>
      </c>
      <c r="B48" s="9" t="s">
        <v>316</v>
      </c>
      <c r="C48" s="9" t="s">
        <v>23</v>
      </c>
      <c r="D48" s="10" t="s">
        <v>317</v>
      </c>
      <c r="E48" s="9" t="s">
        <v>25</v>
      </c>
      <c r="F48" s="9" t="s">
        <v>26</v>
      </c>
      <c r="G48" s="60" t="s">
        <v>318</v>
      </c>
      <c r="H48" s="9" t="s">
        <v>28</v>
      </c>
      <c r="I48" s="9" t="s">
        <v>319</v>
      </c>
      <c r="J48" s="10" t="s">
        <v>30</v>
      </c>
      <c r="K48" s="10" t="s">
        <v>317</v>
      </c>
      <c r="L48" s="10" t="s">
        <v>320</v>
      </c>
      <c r="M48" s="10" t="s">
        <v>321</v>
      </c>
      <c r="N48" s="9" t="s">
        <v>33</v>
      </c>
      <c r="O48" s="22" t="s">
        <v>322</v>
      </c>
      <c r="P48" s="22" t="s">
        <v>322</v>
      </c>
      <c r="Q48" s="10" t="s">
        <v>35</v>
      </c>
      <c r="R48" s="10" t="s">
        <v>36</v>
      </c>
      <c r="S48" s="10" t="s">
        <v>37</v>
      </c>
      <c r="T48" s="31" t="s">
        <v>38</v>
      </c>
      <c r="U48" s="6" t="s">
        <v>39</v>
      </c>
    </row>
    <row r="49" ht="81" spans="1:21">
      <c r="A49" s="8">
        <v>46</v>
      </c>
      <c r="B49" s="9" t="s">
        <v>316</v>
      </c>
      <c r="C49" s="9" t="s">
        <v>40</v>
      </c>
      <c r="D49" s="10" t="s">
        <v>323</v>
      </c>
      <c r="E49" s="9" t="s">
        <v>25</v>
      </c>
      <c r="F49" s="9" t="s">
        <v>26</v>
      </c>
      <c r="G49" s="60" t="s">
        <v>324</v>
      </c>
      <c r="H49" s="9" t="s">
        <v>28</v>
      </c>
      <c r="I49" s="9" t="s">
        <v>325</v>
      </c>
      <c r="J49" s="10" t="s">
        <v>30</v>
      </c>
      <c r="K49" s="10" t="s">
        <v>323</v>
      </c>
      <c r="L49" s="10" t="s">
        <v>320</v>
      </c>
      <c r="M49" s="10" t="s">
        <v>326</v>
      </c>
      <c r="N49" s="9" t="s">
        <v>33</v>
      </c>
      <c r="O49" s="22" t="s">
        <v>327</v>
      </c>
      <c r="P49" s="22" t="s">
        <v>327</v>
      </c>
      <c r="Q49" s="10" t="s">
        <v>328</v>
      </c>
      <c r="R49" s="10" t="s">
        <v>36</v>
      </c>
      <c r="S49" s="10" t="s">
        <v>37</v>
      </c>
      <c r="T49" s="31" t="s">
        <v>38</v>
      </c>
      <c r="U49" s="6" t="s">
        <v>39</v>
      </c>
    </row>
    <row r="50" ht="81" spans="1:21">
      <c r="A50" s="8">
        <v>47</v>
      </c>
      <c r="B50" s="9" t="s">
        <v>316</v>
      </c>
      <c r="C50" s="9" t="s">
        <v>49</v>
      </c>
      <c r="D50" s="10" t="s">
        <v>329</v>
      </c>
      <c r="E50" s="9" t="s">
        <v>25</v>
      </c>
      <c r="F50" s="9" t="s">
        <v>26</v>
      </c>
      <c r="G50" s="60" t="s">
        <v>330</v>
      </c>
      <c r="H50" s="9" t="s">
        <v>28</v>
      </c>
      <c r="I50" s="9" t="s">
        <v>331</v>
      </c>
      <c r="J50" s="10" t="s">
        <v>30</v>
      </c>
      <c r="K50" s="10" t="s">
        <v>329</v>
      </c>
      <c r="L50" s="10" t="s">
        <v>320</v>
      </c>
      <c r="M50" s="10" t="s">
        <v>332</v>
      </c>
      <c r="N50" s="9" t="s">
        <v>33</v>
      </c>
      <c r="O50" s="29" t="s">
        <v>333</v>
      </c>
      <c r="P50" s="29" t="s">
        <v>333</v>
      </c>
      <c r="Q50" s="10" t="s">
        <v>35</v>
      </c>
      <c r="R50" s="10" t="s">
        <v>36</v>
      </c>
      <c r="S50" s="10" t="s">
        <v>37</v>
      </c>
      <c r="T50" s="31" t="s">
        <v>38</v>
      </c>
      <c r="U50" s="6" t="s">
        <v>39</v>
      </c>
    </row>
    <row r="51" ht="81" spans="1:21">
      <c r="A51" s="8">
        <v>48</v>
      </c>
      <c r="B51" s="9" t="s">
        <v>316</v>
      </c>
      <c r="C51" s="9" t="s">
        <v>57</v>
      </c>
      <c r="D51" s="10" t="s">
        <v>334</v>
      </c>
      <c r="E51" s="9" t="s">
        <v>25</v>
      </c>
      <c r="F51" s="9" t="s">
        <v>26</v>
      </c>
      <c r="G51" s="60" t="s">
        <v>335</v>
      </c>
      <c r="H51" s="9" t="s">
        <v>28</v>
      </c>
      <c r="I51" s="9" t="s">
        <v>336</v>
      </c>
      <c r="J51" s="10" t="s">
        <v>30</v>
      </c>
      <c r="K51" s="10" t="s">
        <v>334</v>
      </c>
      <c r="L51" s="10" t="s">
        <v>320</v>
      </c>
      <c r="M51" s="10" t="s">
        <v>337</v>
      </c>
      <c r="N51" s="9" t="s">
        <v>33</v>
      </c>
      <c r="O51" s="22" t="s">
        <v>338</v>
      </c>
      <c r="P51" s="22" t="s">
        <v>338</v>
      </c>
      <c r="Q51" s="10" t="s">
        <v>35</v>
      </c>
      <c r="R51" s="10" t="s">
        <v>219</v>
      </c>
      <c r="S51" s="10" t="s">
        <v>37</v>
      </c>
      <c r="T51" s="31" t="s">
        <v>38</v>
      </c>
      <c r="U51" s="6" t="s">
        <v>39</v>
      </c>
    </row>
    <row r="52" ht="108" spans="1:21">
      <c r="A52" s="8">
        <v>49</v>
      </c>
      <c r="B52" s="9" t="s">
        <v>316</v>
      </c>
      <c r="C52" s="9" t="s">
        <v>67</v>
      </c>
      <c r="D52" s="10" t="s">
        <v>339</v>
      </c>
      <c r="E52" s="10" t="s">
        <v>69</v>
      </c>
      <c r="F52" s="10" t="s">
        <v>26</v>
      </c>
      <c r="G52" s="64" t="s">
        <v>340</v>
      </c>
      <c r="H52" s="10" t="s">
        <v>28</v>
      </c>
      <c r="I52" s="10" t="s">
        <v>341</v>
      </c>
      <c r="J52" s="10" t="s">
        <v>342</v>
      </c>
      <c r="K52" s="10" t="s">
        <v>339</v>
      </c>
      <c r="L52" s="10" t="s">
        <v>320</v>
      </c>
      <c r="M52" s="10" t="s">
        <v>343</v>
      </c>
      <c r="N52" s="9" t="s">
        <v>33</v>
      </c>
      <c r="O52" s="10">
        <v>13.861386</v>
      </c>
      <c r="P52" s="10">
        <v>13.861386</v>
      </c>
      <c r="Q52" s="10" t="s">
        <v>344</v>
      </c>
      <c r="R52" s="10" t="s">
        <v>345</v>
      </c>
      <c r="S52" s="10" t="s">
        <v>37</v>
      </c>
      <c r="T52" s="10" t="s">
        <v>38</v>
      </c>
      <c r="U52" s="6" t="s">
        <v>39</v>
      </c>
    </row>
    <row r="53" ht="108" spans="1:21">
      <c r="A53" s="8">
        <v>50</v>
      </c>
      <c r="B53" s="9" t="s">
        <v>316</v>
      </c>
      <c r="C53" s="9" t="s">
        <v>76</v>
      </c>
      <c r="D53" s="10" t="s">
        <v>346</v>
      </c>
      <c r="E53" s="10" t="s">
        <v>69</v>
      </c>
      <c r="F53" s="10" t="s">
        <v>26</v>
      </c>
      <c r="G53" s="64" t="s">
        <v>340</v>
      </c>
      <c r="H53" s="15" t="s">
        <v>347</v>
      </c>
      <c r="I53" s="10" t="s">
        <v>348</v>
      </c>
      <c r="J53" s="10" t="s">
        <v>342</v>
      </c>
      <c r="K53" s="10" t="s">
        <v>346</v>
      </c>
      <c r="L53" s="10" t="s">
        <v>349</v>
      </c>
      <c r="M53" s="10" t="s">
        <v>350</v>
      </c>
      <c r="N53" s="9" t="s">
        <v>33</v>
      </c>
      <c r="O53" s="10">
        <v>29.70297</v>
      </c>
      <c r="P53" s="10">
        <v>29.70297</v>
      </c>
      <c r="Q53" s="10" t="s">
        <v>344</v>
      </c>
      <c r="R53" s="10" t="s">
        <v>345</v>
      </c>
      <c r="S53" s="10" t="s">
        <v>37</v>
      </c>
      <c r="T53" s="10" t="s">
        <v>38</v>
      </c>
      <c r="U53" s="6" t="s">
        <v>39</v>
      </c>
    </row>
    <row r="54" ht="108" spans="1:21">
      <c r="A54" s="8">
        <v>51</v>
      </c>
      <c r="B54" s="9" t="s">
        <v>316</v>
      </c>
      <c r="C54" s="9" t="s">
        <v>83</v>
      </c>
      <c r="D54" s="10" t="s">
        <v>351</v>
      </c>
      <c r="E54" s="10" t="s">
        <v>69</v>
      </c>
      <c r="F54" s="10" t="s">
        <v>26</v>
      </c>
      <c r="G54" s="64" t="s">
        <v>340</v>
      </c>
      <c r="H54" s="15" t="s">
        <v>352</v>
      </c>
      <c r="I54" s="10" t="s">
        <v>353</v>
      </c>
      <c r="J54" s="10" t="s">
        <v>342</v>
      </c>
      <c r="K54" s="10" t="s">
        <v>351</v>
      </c>
      <c r="L54" s="10" t="s">
        <v>320</v>
      </c>
      <c r="M54" s="10" t="s">
        <v>354</v>
      </c>
      <c r="N54" s="9" t="s">
        <v>33</v>
      </c>
      <c r="O54" s="10">
        <v>15.841584</v>
      </c>
      <c r="P54" s="10">
        <v>15.841584</v>
      </c>
      <c r="Q54" s="10" t="s">
        <v>344</v>
      </c>
      <c r="R54" s="10" t="s">
        <v>345</v>
      </c>
      <c r="S54" s="10" t="s">
        <v>37</v>
      </c>
      <c r="T54" s="10" t="s">
        <v>38</v>
      </c>
      <c r="U54" s="6" t="s">
        <v>39</v>
      </c>
    </row>
    <row r="55" ht="84" spans="1:21">
      <c r="A55" s="8">
        <v>52</v>
      </c>
      <c r="B55" s="9" t="s">
        <v>316</v>
      </c>
      <c r="C55" s="9" t="s">
        <v>92</v>
      </c>
      <c r="D55" s="10" t="s">
        <v>355</v>
      </c>
      <c r="E55" s="10" t="s">
        <v>69</v>
      </c>
      <c r="F55" s="10" t="s">
        <v>26</v>
      </c>
      <c r="G55" s="61" t="s">
        <v>356</v>
      </c>
      <c r="H55" s="10" t="s">
        <v>28</v>
      </c>
      <c r="I55" s="11" t="s">
        <v>357</v>
      </c>
      <c r="J55" s="9" t="s">
        <v>72</v>
      </c>
      <c r="K55" s="10" t="s">
        <v>355</v>
      </c>
      <c r="L55" s="10" t="s">
        <v>358</v>
      </c>
      <c r="M55" s="10" t="s">
        <v>359</v>
      </c>
      <c r="N55" s="9" t="s">
        <v>33</v>
      </c>
      <c r="O55" s="11">
        <v>45.32</v>
      </c>
      <c r="P55" s="11">
        <v>45.32</v>
      </c>
      <c r="Q55" s="10" t="s">
        <v>233</v>
      </c>
      <c r="R55" s="10" t="s">
        <v>205</v>
      </c>
      <c r="S55" s="10" t="s">
        <v>37</v>
      </c>
      <c r="T55" s="10" t="s">
        <v>38</v>
      </c>
      <c r="U55" s="6" t="s">
        <v>39</v>
      </c>
    </row>
    <row r="56" ht="84" spans="1:21">
      <c r="A56" s="8">
        <v>53</v>
      </c>
      <c r="B56" s="9" t="s">
        <v>316</v>
      </c>
      <c r="C56" s="9" t="s">
        <v>104</v>
      </c>
      <c r="D56" s="12" t="s">
        <v>360</v>
      </c>
      <c r="E56" s="9" t="s">
        <v>25</v>
      </c>
      <c r="F56" s="10" t="s">
        <v>26</v>
      </c>
      <c r="G56" s="62" t="s">
        <v>361</v>
      </c>
      <c r="H56" s="10" t="s">
        <v>28</v>
      </c>
      <c r="I56" s="13" t="s">
        <v>362</v>
      </c>
      <c r="J56" s="9" t="s">
        <v>87</v>
      </c>
      <c r="K56" s="12" t="s">
        <v>360</v>
      </c>
      <c r="L56" s="12" t="s">
        <v>363</v>
      </c>
      <c r="M56" s="12" t="s">
        <v>364</v>
      </c>
      <c r="N56" s="9" t="s">
        <v>33</v>
      </c>
      <c r="O56" s="11">
        <v>59.159623</v>
      </c>
      <c r="P56" s="11">
        <v>59.159623</v>
      </c>
      <c r="Q56" s="12" t="s">
        <v>365</v>
      </c>
      <c r="R56" s="12" t="s">
        <v>91</v>
      </c>
      <c r="S56" s="10" t="s">
        <v>37</v>
      </c>
      <c r="T56" s="10" t="s">
        <v>38</v>
      </c>
      <c r="U56" s="6" t="s">
        <v>39</v>
      </c>
    </row>
    <row r="57" ht="81" spans="1:21">
      <c r="A57" s="8">
        <v>54</v>
      </c>
      <c r="B57" s="9" t="s">
        <v>316</v>
      </c>
      <c r="C57" s="9" t="s">
        <v>110</v>
      </c>
      <c r="D57" s="19" t="s">
        <v>366</v>
      </c>
      <c r="E57" s="9" t="s">
        <v>25</v>
      </c>
      <c r="F57" s="9" t="s">
        <v>26</v>
      </c>
      <c r="G57" s="64" t="s">
        <v>367</v>
      </c>
      <c r="H57" s="9" t="s">
        <v>28</v>
      </c>
      <c r="I57" s="10" t="s">
        <v>368</v>
      </c>
      <c r="J57" s="9" t="s">
        <v>270</v>
      </c>
      <c r="K57" s="19" t="s">
        <v>366</v>
      </c>
      <c r="L57" s="9" t="s">
        <v>349</v>
      </c>
      <c r="M57" s="9" t="s">
        <v>369</v>
      </c>
      <c r="N57" s="9" t="s">
        <v>33</v>
      </c>
      <c r="O57" s="30">
        <v>49.50495</v>
      </c>
      <c r="P57" s="30">
        <v>49.50495</v>
      </c>
      <c r="Q57" s="10" t="s">
        <v>101</v>
      </c>
      <c r="R57" s="10" t="s">
        <v>272</v>
      </c>
      <c r="S57" s="10" t="s">
        <v>37</v>
      </c>
      <c r="T57" s="9" t="s">
        <v>38</v>
      </c>
      <c r="U57" s="6" t="s">
        <v>39</v>
      </c>
    </row>
    <row r="58" ht="108" spans="1:21">
      <c r="A58" s="8">
        <v>55</v>
      </c>
      <c r="B58" s="9" t="s">
        <v>316</v>
      </c>
      <c r="C58" s="9" t="s">
        <v>117</v>
      </c>
      <c r="D58" s="9" t="s">
        <v>370</v>
      </c>
      <c r="E58" s="9" t="s">
        <v>25</v>
      </c>
      <c r="F58" s="9" t="s">
        <v>26</v>
      </c>
      <c r="G58" s="60" t="s">
        <v>371</v>
      </c>
      <c r="H58" s="9" t="s">
        <v>28</v>
      </c>
      <c r="I58" s="9" t="s">
        <v>372</v>
      </c>
      <c r="J58" s="10" t="s">
        <v>107</v>
      </c>
      <c r="K58" s="9" t="s">
        <v>370</v>
      </c>
      <c r="L58" s="9" t="s">
        <v>320</v>
      </c>
      <c r="M58" s="9" t="s">
        <v>373</v>
      </c>
      <c r="N58" s="10" t="s">
        <v>33</v>
      </c>
      <c r="O58" s="25">
        <v>25.6499</v>
      </c>
      <c r="P58" s="25">
        <v>25.6499</v>
      </c>
      <c r="Q58" s="9" t="s">
        <v>101</v>
      </c>
      <c r="R58" s="9" t="s">
        <v>293</v>
      </c>
      <c r="S58" s="10" t="s">
        <v>37</v>
      </c>
      <c r="T58" s="9" t="s">
        <v>38</v>
      </c>
      <c r="U58" s="6" t="s">
        <v>39</v>
      </c>
    </row>
    <row r="59" ht="81" spans="1:21">
      <c r="A59" s="8">
        <v>56</v>
      </c>
      <c r="B59" s="9" t="s">
        <v>316</v>
      </c>
      <c r="C59" s="9" t="s">
        <v>122</v>
      </c>
      <c r="D59" s="9" t="s">
        <v>374</v>
      </c>
      <c r="E59" s="9" t="s">
        <v>25</v>
      </c>
      <c r="F59" s="9" t="s">
        <v>51</v>
      </c>
      <c r="G59" s="9">
        <v>710517426</v>
      </c>
      <c r="H59" s="9" t="s">
        <v>28</v>
      </c>
      <c r="I59" s="9" t="s">
        <v>375</v>
      </c>
      <c r="J59" s="10" t="s">
        <v>107</v>
      </c>
      <c r="K59" s="9" t="s">
        <v>374</v>
      </c>
      <c r="L59" s="9" t="s">
        <v>320</v>
      </c>
      <c r="M59" s="9" t="s">
        <v>376</v>
      </c>
      <c r="N59" s="10" t="s">
        <v>33</v>
      </c>
      <c r="O59" s="9">
        <v>7.6321</v>
      </c>
      <c r="P59" s="9">
        <v>7.6321</v>
      </c>
      <c r="Q59" s="9" t="s">
        <v>101</v>
      </c>
      <c r="R59" s="9" t="s">
        <v>284</v>
      </c>
      <c r="S59" s="10" t="s">
        <v>37</v>
      </c>
      <c r="T59" s="9" t="s">
        <v>38</v>
      </c>
      <c r="U59" s="6" t="s">
        <v>39</v>
      </c>
    </row>
    <row r="60" ht="81" spans="1:21">
      <c r="A60" s="8">
        <v>57</v>
      </c>
      <c r="B60" s="9" t="s">
        <v>316</v>
      </c>
      <c r="C60" s="9" t="s">
        <v>377</v>
      </c>
      <c r="D60" s="9" t="s">
        <v>378</v>
      </c>
      <c r="E60" s="9" t="s">
        <v>25</v>
      </c>
      <c r="F60" s="9" t="s">
        <v>51</v>
      </c>
      <c r="G60" s="9">
        <v>710517425</v>
      </c>
      <c r="H60" s="17" t="s">
        <v>28</v>
      </c>
      <c r="I60" s="9" t="s">
        <v>379</v>
      </c>
      <c r="J60" s="10" t="s">
        <v>107</v>
      </c>
      <c r="K60" s="9" t="s">
        <v>378</v>
      </c>
      <c r="L60" s="9" t="s">
        <v>320</v>
      </c>
      <c r="M60" s="9" t="s">
        <v>376</v>
      </c>
      <c r="N60" s="10" t="s">
        <v>33</v>
      </c>
      <c r="O60" s="9">
        <v>7.6509</v>
      </c>
      <c r="P60" s="9">
        <v>7.6509</v>
      </c>
      <c r="Q60" s="9" t="s">
        <v>101</v>
      </c>
      <c r="R60" s="9" t="s">
        <v>284</v>
      </c>
      <c r="S60" s="10" t="s">
        <v>37</v>
      </c>
      <c r="T60" s="9" t="s">
        <v>38</v>
      </c>
      <c r="U60" s="6" t="s">
        <v>39</v>
      </c>
    </row>
    <row r="61" ht="67.5" spans="1:21">
      <c r="A61" s="8">
        <v>58</v>
      </c>
      <c r="B61" s="9" t="s">
        <v>316</v>
      </c>
      <c r="C61" s="9" t="s">
        <v>380</v>
      </c>
      <c r="D61" s="9" t="s">
        <v>381</v>
      </c>
      <c r="E61" s="9" t="s">
        <v>25</v>
      </c>
      <c r="F61" s="9" t="s">
        <v>26</v>
      </c>
      <c r="G61" s="9">
        <v>710517481</v>
      </c>
      <c r="H61" s="9" t="s">
        <v>28</v>
      </c>
      <c r="I61" s="9" t="s">
        <v>382</v>
      </c>
      <c r="J61" s="10" t="s">
        <v>107</v>
      </c>
      <c r="K61" s="9" t="s">
        <v>381</v>
      </c>
      <c r="L61" s="9" t="s">
        <v>320</v>
      </c>
      <c r="M61" s="9" t="s">
        <v>383</v>
      </c>
      <c r="N61" s="10" t="s">
        <v>33</v>
      </c>
      <c r="O61" s="9">
        <v>13.1132</v>
      </c>
      <c r="P61" s="9">
        <v>13.1132</v>
      </c>
      <c r="Q61" s="9" t="s">
        <v>101</v>
      </c>
      <c r="R61" s="9" t="s">
        <v>121</v>
      </c>
      <c r="S61" s="10" t="s">
        <v>37</v>
      </c>
      <c r="T61" s="9" t="s">
        <v>38</v>
      </c>
      <c r="U61" s="6" t="s">
        <v>39</v>
      </c>
    </row>
    <row r="62" ht="67.5" spans="1:21">
      <c r="A62" s="8">
        <v>59</v>
      </c>
      <c r="B62" s="9" t="s">
        <v>316</v>
      </c>
      <c r="C62" s="9" t="s">
        <v>384</v>
      </c>
      <c r="D62" s="9" t="s">
        <v>385</v>
      </c>
      <c r="E62" s="9" t="s">
        <v>25</v>
      </c>
      <c r="F62" s="9" t="s">
        <v>51</v>
      </c>
      <c r="G62" s="9">
        <v>720127062</v>
      </c>
      <c r="H62" s="9" t="s">
        <v>28</v>
      </c>
      <c r="I62" s="9" t="s">
        <v>386</v>
      </c>
      <c r="J62" s="10" t="s">
        <v>107</v>
      </c>
      <c r="K62" s="9" t="s">
        <v>385</v>
      </c>
      <c r="L62" s="9" t="s">
        <v>387</v>
      </c>
      <c r="M62" s="9" t="s">
        <v>388</v>
      </c>
      <c r="N62" s="10" t="s">
        <v>33</v>
      </c>
      <c r="O62" s="9">
        <v>15.8416</v>
      </c>
      <c r="P62" s="9">
        <v>15.8416</v>
      </c>
      <c r="Q62" s="9" t="s">
        <v>101</v>
      </c>
      <c r="R62" s="9" t="s">
        <v>284</v>
      </c>
      <c r="S62" s="10" t="s">
        <v>37</v>
      </c>
      <c r="T62" s="9" t="s">
        <v>38</v>
      </c>
      <c r="U62" s="6" t="s">
        <v>39</v>
      </c>
    </row>
    <row r="63" ht="81" spans="1:21">
      <c r="A63" s="8">
        <v>60</v>
      </c>
      <c r="B63" s="9" t="s">
        <v>316</v>
      </c>
      <c r="C63" s="9" t="s">
        <v>389</v>
      </c>
      <c r="D63" s="10" t="s">
        <v>390</v>
      </c>
      <c r="E63" s="18" t="s">
        <v>25</v>
      </c>
      <c r="F63" s="18" t="s">
        <v>26</v>
      </c>
      <c r="G63" s="64" t="s">
        <v>391</v>
      </c>
      <c r="H63" s="10" t="s">
        <v>268</v>
      </c>
      <c r="I63" s="10" t="s">
        <v>392</v>
      </c>
      <c r="J63" s="18" t="s">
        <v>270</v>
      </c>
      <c r="K63" s="10" t="s">
        <v>390</v>
      </c>
      <c r="L63" s="9" t="s">
        <v>320</v>
      </c>
      <c r="M63" s="10" t="s">
        <v>393</v>
      </c>
      <c r="N63" s="9" t="s">
        <v>33</v>
      </c>
      <c r="O63" s="30">
        <v>18.87</v>
      </c>
      <c r="P63" s="30">
        <v>18.87</v>
      </c>
      <c r="Q63" s="10" t="s">
        <v>394</v>
      </c>
      <c r="R63" s="10" t="s">
        <v>272</v>
      </c>
      <c r="S63" s="9" t="s">
        <v>37</v>
      </c>
      <c r="T63" s="9" t="s">
        <v>38</v>
      </c>
      <c r="U63" s="6" t="s">
        <v>39</v>
      </c>
    </row>
    <row r="64" ht="81" spans="1:21">
      <c r="A64" s="8">
        <v>61</v>
      </c>
      <c r="B64" s="9" t="s">
        <v>316</v>
      </c>
      <c r="C64" s="9" t="s">
        <v>395</v>
      </c>
      <c r="D64" s="10" t="s">
        <v>396</v>
      </c>
      <c r="E64" s="18" t="s">
        <v>25</v>
      </c>
      <c r="F64" s="18" t="s">
        <v>26</v>
      </c>
      <c r="G64" s="64" t="s">
        <v>397</v>
      </c>
      <c r="H64" s="10" t="s">
        <v>268</v>
      </c>
      <c r="I64" s="10" t="s">
        <v>398</v>
      </c>
      <c r="J64" s="18" t="s">
        <v>270</v>
      </c>
      <c r="K64" s="10" t="s">
        <v>396</v>
      </c>
      <c r="L64" s="9" t="s">
        <v>320</v>
      </c>
      <c r="M64" s="10" t="s">
        <v>399</v>
      </c>
      <c r="N64" s="9" t="s">
        <v>33</v>
      </c>
      <c r="O64" s="30">
        <v>14.15</v>
      </c>
      <c r="P64" s="30">
        <v>14.15</v>
      </c>
      <c r="Q64" s="10" t="s">
        <v>400</v>
      </c>
      <c r="R64" s="10" t="s">
        <v>272</v>
      </c>
      <c r="S64" s="9" t="s">
        <v>37</v>
      </c>
      <c r="T64" s="9" t="s">
        <v>38</v>
      </c>
      <c r="U64" s="6" t="s">
        <v>39</v>
      </c>
    </row>
    <row r="65" ht="81" spans="1:21">
      <c r="A65" s="8">
        <v>62</v>
      </c>
      <c r="B65" s="9" t="s">
        <v>316</v>
      </c>
      <c r="C65" s="9" t="s">
        <v>401</v>
      </c>
      <c r="D65" s="10" t="s">
        <v>402</v>
      </c>
      <c r="E65" s="18" t="s">
        <v>25</v>
      </c>
      <c r="F65" s="18" t="s">
        <v>26</v>
      </c>
      <c r="G65" s="64" t="s">
        <v>403</v>
      </c>
      <c r="H65" s="10" t="s">
        <v>268</v>
      </c>
      <c r="I65" s="10" t="s">
        <v>404</v>
      </c>
      <c r="J65" s="18" t="s">
        <v>270</v>
      </c>
      <c r="K65" s="10" t="s">
        <v>402</v>
      </c>
      <c r="L65" s="9" t="s">
        <v>320</v>
      </c>
      <c r="M65" s="10" t="s">
        <v>405</v>
      </c>
      <c r="N65" s="9" t="s">
        <v>33</v>
      </c>
      <c r="O65" s="30">
        <v>18.867924</v>
      </c>
      <c r="P65" s="30">
        <v>18.867924</v>
      </c>
      <c r="Q65" s="10" t="s">
        <v>406</v>
      </c>
      <c r="R65" s="10" t="s">
        <v>272</v>
      </c>
      <c r="S65" s="9" t="s">
        <v>37</v>
      </c>
      <c r="T65" s="9" t="s">
        <v>38</v>
      </c>
      <c r="U65" s="6" t="s">
        <v>39</v>
      </c>
    </row>
    <row r="66" ht="94.5" spans="1:21">
      <c r="A66" s="8">
        <v>63</v>
      </c>
      <c r="B66" s="9" t="s">
        <v>316</v>
      </c>
      <c r="C66" s="9" t="s">
        <v>407</v>
      </c>
      <c r="D66" s="10" t="s">
        <v>408</v>
      </c>
      <c r="E66" s="18" t="s">
        <v>25</v>
      </c>
      <c r="F66" s="18" t="s">
        <v>26</v>
      </c>
      <c r="G66" s="64" t="s">
        <v>409</v>
      </c>
      <c r="H66" s="10" t="s">
        <v>268</v>
      </c>
      <c r="I66" s="10" t="s">
        <v>410</v>
      </c>
      <c r="J66" s="18" t="s">
        <v>270</v>
      </c>
      <c r="K66" s="10" t="s">
        <v>408</v>
      </c>
      <c r="L66" s="9" t="s">
        <v>320</v>
      </c>
      <c r="M66" s="10" t="s">
        <v>411</v>
      </c>
      <c r="N66" s="9" t="s">
        <v>33</v>
      </c>
      <c r="O66" s="30">
        <v>23.584905</v>
      </c>
      <c r="P66" s="30">
        <v>23.584905</v>
      </c>
      <c r="Q66" s="10" t="s">
        <v>412</v>
      </c>
      <c r="R66" s="10" t="s">
        <v>272</v>
      </c>
      <c r="S66" s="9" t="s">
        <v>37</v>
      </c>
      <c r="T66" s="9" t="s">
        <v>38</v>
      </c>
      <c r="U66" s="6" t="s">
        <v>39</v>
      </c>
    </row>
    <row r="67" ht="81" spans="1:21">
      <c r="A67" s="8">
        <v>64</v>
      </c>
      <c r="B67" s="9" t="s">
        <v>316</v>
      </c>
      <c r="C67" s="9" t="s">
        <v>413</v>
      </c>
      <c r="D67" s="10" t="s">
        <v>414</v>
      </c>
      <c r="E67" s="18" t="s">
        <v>25</v>
      </c>
      <c r="F67" s="18" t="s">
        <v>26</v>
      </c>
      <c r="G67" s="63" t="s">
        <v>415</v>
      </c>
      <c r="H67" s="19" t="s">
        <v>268</v>
      </c>
      <c r="I67" s="19" t="s">
        <v>416</v>
      </c>
      <c r="J67" s="18" t="s">
        <v>270</v>
      </c>
      <c r="K67" s="10" t="s">
        <v>414</v>
      </c>
      <c r="L67" s="9" t="s">
        <v>320</v>
      </c>
      <c r="M67" s="10" t="s">
        <v>417</v>
      </c>
      <c r="N67" s="9" t="s">
        <v>33</v>
      </c>
      <c r="O67" s="30">
        <v>18.867924</v>
      </c>
      <c r="P67" s="30">
        <v>18.867924</v>
      </c>
      <c r="Q67" s="10" t="s">
        <v>418</v>
      </c>
      <c r="R67" s="10" t="s">
        <v>272</v>
      </c>
      <c r="S67" s="9" t="s">
        <v>37</v>
      </c>
      <c r="T67" s="9" t="s">
        <v>38</v>
      </c>
      <c r="U67" s="6" t="s">
        <v>39</v>
      </c>
    </row>
    <row r="68" ht="81" spans="1:21">
      <c r="A68" s="8">
        <v>65</v>
      </c>
      <c r="B68" s="9" t="s">
        <v>316</v>
      </c>
      <c r="C68" s="9" t="s">
        <v>419</v>
      </c>
      <c r="D68" s="36" t="s">
        <v>420</v>
      </c>
      <c r="E68" s="9" t="s">
        <v>25</v>
      </c>
      <c r="F68" s="9" t="s">
        <v>26</v>
      </c>
      <c r="G68" s="64" t="s">
        <v>421</v>
      </c>
      <c r="H68" s="10" t="s">
        <v>268</v>
      </c>
      <c r="I68" s="10" t="s">
        <v>422</v>
      </c>
      <c r="J68" s="9" t="s">
        <v>270</v>
      </c>
      <c r="K68" s="45" t="s">
        <v>420</v>
      </c>
      <c r="L68" s="9" t="s">
        <v>320</v>
      </c>
      <c r="M68" s="10" t="s">
        <v>423</v>
      </c>
      <c r="N68" s="9" t="s">
        <v>33</v>
      </c>
      <c r="O68" s="30">
        <v>18.867924</v>
      </c>
      <c r="P68" s="30">
        <v>18.867924</v>
      </c>
      <c r="Q68" s="10" t="s">
        <v>424</v>
      </c>
      <c r="R68" s="10" t="s">
        <v>272</v>
      </c>
      <c r="S68" s="9" t="s">
        <v>37</v>
      </c>
      <c r="T68" s="9" t="s">
        <v>38</v>
      </c>
      <c r="U68" s="6" t="s">
        <v>39</v>
      </c>
    </row>
    <row r="69" ht="67.5" spans="1:21">
      <c r="A69" s="8">
        <v>66</v>
      </c>
      <c r="B69" s="9" t="s">
        <v>316</v>
      </c>
      <c r="C69" s="9" t="s">
        <v>425</v>
      </c>
      <c r="D69" s="17" t="s">
        <v>426</v>
      </c>
      <c r="E69" s="17" t="s">
        <v>25</v>
      </c>
      <c r="F69" s="17" t="s">
        <v>26</v>
      </c>
      <c r="G69" s="17">
        <v>730090609</v>
      </c>
      <c r="H69" s="17">
        <v>10</v>
      </c>
      <c r="I69" s="9" t="s">
        <v>427</v>
      </c>
      <c r="J69" s="17" t="s">
        <v>428</v>
      </c>
      <c r="K69" s="17" t="s">
        <v>426</v>
      </c>
      <c r="L69" s="17" t="s">
        <v>320</v>
      </c>
      <c r="M69" s="17" t="s">
        <v>429</v>
      </c>
      <c r="N69" s="46">
        <v>0.06</v>
      </c>
      <c r="O69" s="17" t="s">
        <v>430</v>
      </c>
      <c r="P69" s="17" t="s">
        <v>430</v>
      </c>
      <c r="Q69" s="17" t="s">
        <v>431</v>
      </c>
      <c r="R69" s="17" t="s">
        <v>432</v>
      </c>
      <c r="S69" s="17" t="s">
        <v>37</v>
      </c>
      <c r="T69" s="17" t="s">
        <v>38</v>
      </c>
      <c r="U69" s="6"/>
    </row>
    <row r="70" ht="121.5" spans="1:21">
      <c r="A70" s="8">
        <v>67</v>
      </c>
      <c r="B70" s="9" t="s">
        <v>433</v>
      </c>
      <c r="C70" s="9" t="s">
        <v>23</v>
      </c>
      <c r="D70" s="9" t="s">
        <v>434</v>
      </c>
      <c r="E70" s="9" t="s">
        <v>25</v>
      </c>
      <c r="F70" s="9" t="s">
        <v>51</v>
      </c>
      <c r="G70" s="10">
        <v>730090514</v>
      </c>
      <c r="H70" s="10" t="s">
        <v>28</v>
      </c>
      <c r="I70" s="10" t="s">
        <v>435</v>
      </c>
      <c r="J70" s="9" t="s">
        <v>53</v>
      </c>
      <c r="K70" s="9" t="s">
        <v>436</v>
      </c>
      <c r="L70" s="9" t="s">
        <v>437</v>
      </c>
      <c r="M70" s="9" t="s">
        <v>436</v>
      </c>
      <c r="N70" s="9" t="s">
        <v>33</v>
      </c>
      <c r="O70" s="23">
        <v>827.6809</v>
      </c>
      <c r="P70" s="9">
        <v>4408.5422</v>
      </c>
      <c r="Q70" s="51" t="s">
        <v>438</v>
      </c>
      <c r="R70" s="10" t="s">
        <v>439</v>
      </c>
      <c r="S70" s="52" t="s">
        <v>37</v>
      </c>
      <c r="T70" s="31" t="s">
        <v>38</v>
      </c>
      <c r="U70" s="6" t="s">
        <v>39</v>
      </c>
    </row>
    <row r="71" ht="135" spans="1:21">
      <c r="A71" s="8">
        <v>68</v>
      </c>
      <c r="B71" s="9" t="s">
        <v>433</v>
      </c>
      <c r="C71" s="9"/>
      <c r="D71" s="9"/>
      <c r="E71" s="9" t="s">
        <v>25</v>
      </c>
      <c r="F71" s="9" t="s">
        <v>51</v>
      </c>
      <c r="G71" s="10">
        <v>730090517</v>
      </c>
      <c r="H71" s="10" t="s">
        <v>28</v>
      </c>
      <c r="I71" s="10" t="s">
        <v>440</v>
      </c>
      <c r="J71" s="9" t="s">
        <v>53</v>
      </c>
      <c r="K71" s="9" t="s">
        <v>441</v>
      </c>
      <c r="L71" s="9" t="s">
        <v>437</v>
      </c>
      <c r="M71" s="9" t="s">
        <v>441</v>
      </c>
      <c r="N71" s="9" t="s">
        <v>33</v>
      </c>
      <c r="O71" s="23">
        <v>399.465</v>
      </c>
      <c r="P71" s="9"/>
      <c r="Q71" s="51" t="s">
        <v>442</v>
      </c>
      <c r="R71" s="10" t="s">
        <v>439</v>
      </c>
      <c r="S71" s="52"/>
      <c r="T71" s="31"/>
      <c r="U71" s="6"/>
    </row>
    <row r="72" ht="121.5" spans="1:21">
      <c r="A72" s="8">
        <v>69</v>
      </c>
      <c r="B72" s="9" t="s">
        <v>433</v>
      </c>
      <c r="C72" s="9"/>
      <c r="D72" s="9"/>
      <c r="E72" s="9" t="s">
        <v>25</v>
      </c>
      <c r="F72" s="9" t="s">
        <v>51</v>
      </c>
      <c r="G72" s="10">
        <v>730090518</v>
      </c>
      <c r="H72" s="10" t="s">
        <v>28</v>
      </c>
      <c r="I72" s="10" t="s">
        <v>443</v>
      </c>
      <c r="J72" s="9" t="s">
        <v>53</v>
      </c>
      <c r="K72" s="9" t="s">
        <v>444</v>
      </c>
      <c r="L72" s="9" t="s">
        <v>437</v>
      </c>
      <c r="M72" s="9" t="s">
        <v>444</v>
      </c>
      <c r="N72" s="9" t="s">
        <v>33</v>
      </c>
      <c r="O72" s="23">
        <v>285.67</v>
      </c>
      <c r="P72" s="9"/>
      <c r="Q72" s="51" t="s">
        <v>445</v>
      </c>
      <c r="R72" s="10" t="s">
        <v>439</v>
      </c>
      <c r="S72" s="52"/>
      <c r="T72" s="31"/>
      <c r="U72" s="6"/>
    </row>
    <row r="73" ht="121.5" spans="1:21">
      <c r="A73" s="8">
        <v>70</v>
      </c>
      <c r="B73" s="9" t="s">
        <v>433</v>
      </c>
      <c r="C73" s="9"/>
      <c r="D73" s="9"/>
      <c r="E73" s="9" t="s">
        <v>25</v>
      </c>
      <c r="F73" s="9" t="s">
        <v>51</v>
      </c>
      <c r="G73" s="64" t="s">
        <v>446</v>
      </c>
      <c r="H73" s="10" t="s">
        <v>28</v>
      </c>
      <c r="I73" s="10" t="s">
        <v>447</v>
      </c>
      <c r="J73" s="9" t="s">
        <v>53</v>
      </c>
      <c r="K73" s="9" t="s">
        <v>448</v>
      </c>
      <c r="L73" s="9" t="s">
        <v>437</v>
      </c>
      <c r="M73" s="9" t="s">
        <v>448</v>
      </c>
      <c r="N73" s="9" t="s">
        <v>33</v>
      </c>
      <c r="O73" s="23">
        <f>1619860/10000</f>
        <v>161.986</v>
      </c>
      <c r="P73" s="9"/>
      <c r="Q73" s="51" t="s">
        <v>449</v>
      </c>
      <c r="R73" s="10" t="s">
        <v>439</v>
      </c>
      <c r="S73" s="52"/>
      <c r="T73" s="31"/>
      <c r="U73" s="6"/>
    </row>
    <row r="74" ht="121.5" spans="1:21">
      <c r="A74" s="8">
        <v>71</v>
      </c>
      <c r="B74" s="9" t="s">
        <v>433</v>
      </c>
      <c r="C74" s="9"/>
      <c r="D74" s="9"/>
      <c r="E74" s="9" t="s">
        <v>25</v>
      </c>
      <c r="F74" s="9" t="s">
        <v>51</v>
      </c>
      <c r="G74" s="10">
        <v>730090650</v>
      </c>
      <c r="H74" s="10" t="s">
        <v>28</v>
      </c>
      <c r="I74" s="10" t="s">
        <v>450</v>
      </c>
      <c r="J74" s="9" t="s">
        <v>53</v>
      </c>
      <c r="K74" s="9" t="s">
        <v>451</v>
      </c>
      <c r="L74" s="9" t="s">
        <v>437</v>
      </c>
      <c r="M74" s="9" t="s">
        <v>451</v>
      </c>
      <c r="N74" s="9" t="s">
        <v>33</v>
      </c>
      <c r="O74" s="23">
        <f>4599595/10000</f>
        <v>459.9595</v>
      </c>
      <c r="P74" s="9"/>
      <c r="Q74" s="51" t="s">
        <v>449</v>
      </c>
      <c r="R74" s="10" t="s">
        <v>439</v>
      </c>
      <c r="S74" s="52"/>
      <c r="T74" s="31"/>
      <c r="U74" s="6"/>
    </row>
    <row r="75" ht="121.5" spans="1:21">
      <c r="A75" s="8">
        <v>72</v>
      </c>
      <c r="B75" s="9" t="s">
        <v>433</v>
      </c>
      <c r="C75" s="9"/>
      <c r="D75" s="9"/>
      <c r="E75" s="9" t="s">
        <v>25</v>
      </c>
      <c r="F75" s="9" t="s">
        <v>51</v>
      </c>
      <c r="G75" s="10">
        <v>730090651</v>
      </c>
      <c r="H75" s="10" t="s">
        <v>28</v>
      </c>
      <c r="I75" s="10" t="s">
        <v>452</v>
      </c>
      <c r="J75" s="9" t="s">
        <v>53</v>
      </c>
      <c r="K75" s="9" t="s">
        <v>453</v>
      </c>
      <c r="L75" s="9" t="s">
        <v>437</v>
      </c>
      <c r="M75" s="9" t="s">
        <v>453</v>
      </c>
      <c r="N75" s="9" t="s">
        <v>33</v>
      </c>
      <c r="O75" s="23">
        <f>1683000/10000</f>
        <v>168.3</v>
      </c>
      <c r="P75" s="9"/>
      <c r="Q75" s="51" t="s">
        <v>438</v>
      </c>
      <c r="R75" s="10" t="s">
        <v>439</v>
      </c>
      <c r="S75" s="52"/>
      <c r="T75" s="31"/>
      <c r="U75" s="6"/>
    </row>
    <row r="76" s="1" customFormat="1" ht="135" spans="1:21">
      <c r="A76" s="8">
        <v>73</v>
      </c>
      <c r="B76" s="9" t="s">
        <v>433</v>
      </c>
      <c r="C76" s="9"/>
      <c r="D76" s="9"/>
      <c r="E76" s="9" t="s">
        <v>25</v>
      </c>
      <c r="F76" s="9" t="s">
        <v>51</v>
      </c>
      <c r="G76" s="10">
        <v>730090652</v>
      </c>
      <c r="H76" s="10" t="s">
        <v>28</v>
      </c>
      <c r="I76" s="10" t="s">
        <v>454</v>
      </c>
      <c r="J76" s="9" t="s">
        <v>53</v>
      </c>
      <c r="K76" s="9" t="s">
        <v>455</v>
      </c>
      <c r="L76" s="9" t="s">
        <v>437</v>
      </c>
      <c r="M76" s="9" t="s">
        <v>455</v>
      </c>
      <c r="N76" s="9" t="s">
        <v>33</v>
      </c>
      <c r="O76" s="23">
        <v>515.9658</v>
      </c>
      <c r="P76" s="9"/>
      <c r="Q76" s="51" t="s">
        <v>442</v>
      </c>
      <c r="R76" s="10" t="s">
        <v>439</v>
      </c>
      <c r="S76" s="52"/>
      <c r="T76" s="31"/>
      <c r="U76" s="6"/>
    </row>
    <row r="77" ht="121.5" spans="1:21">
      <c r="A77" s="8">
        <v>74</v>
      </c>
      <c r="B77" s="9" t="s">
        <v>433</v>
      </c>
      <c r="C77" s="9"/>
      <c r="D77" s="9"/>
      <c r="E77" s="9" t="s">
        <v>25</v>
      </c>
      <c r="F77" s="9" t="s">
        <v>51</v>
      </c>
      <c r="G77" s="10">
        <v>730090653</v>
      </c>
      <c r="H77" s="10" t="s">
        <v>28</v>
      </c>
      <c r="I77" s="10" t="s">
        <v>456</v>
      </c>
      <c r="J77" s="9" t="s">
        <v>53</v>
      </c>
      <c r="K77" s="9" t="s">
        <v>457</v>
      </c>
      <c r="L77" s="9" t="s">
        <v>437</v>
      </c>
      <c r="M77" s="9" t="s">
        <v>457</v>
      </c>
      <c r="N77" s="9" t="s">
        <v>33</v>
      </c>
      <c r="O77" s="23">
        <v>612.8945</v>
      </c>
      <c r="P77" s="9"/>
      <c r="Q77" s="51" t="s">
        <v>438</v>
      </c>
      <c r="R77" s="10" t="s">
        <v>439</v>
      </c>
      <c r="S77" s="52"/>
      <c r="T77" s="31"/>
      <c r="U77" s="6"/>
    </row>
    <row r="78" ht="121.5" spans="1:21">
      <c r="A78" s="8">
        <v>75</v>
      </c>
      <c r="B78" s="9" t="s">
        <v>433</v>
      </c>
      <c r="C78" s="9"/>
      <c r="D78" s="9"/>
      <c r="E78" s="9" t="s">
        <v>25</v>
      </c>
      <c r="F78" s="9" t="s">
        <v>51</v>
      </c>
      <c r="G78" s="10">
        <v>730090654</v>
      </c>
      <c r="H78" s="10" t="s">
        <v>28</v>
      </c>
      <c r="I78" s="10" t="s">
        <v>458</v>
      </c>
      <c r="J78" s="9" t="s">
        <v>53</v>
      </c>
      <c r="K78" s="9" t="s">
        <v>459</v>
      </c>
      <c r="L78" s="9" t="s">
        <v>437</v>
      </c>
      <c r="M78" s="9" t="s">
        <v>459</v>
      </c>
      <c r="N78" s="9" t="s">
        <v>33</v>
      </c>
      <c r="O78" s="23">
        <f>3375958/10000</f>
        <v>337.5958</v>
      </c>
      <c r="P78" s="9"/>
      <c r="Q78" s="51" t="s">
        <v>445</v>
      </c>
      <c r="R78" s="10" t="s">
        <v>439</v>
      </c>
      <c r="S78" s="52"/>
      <c r="T78" s="31"/>
      <c r="U78" s="6"/>
    </row>
    <row r="79" ht="135" spans="1:21">
      <c r="A79" s="8">
        <v>76</v>
      </c>
      <c r="B79" s="9" t="s">
        <v>433</v>
      </c>
      <c r="C79" s="9"/>
      <c r="D79" s="9"/>
      <c r="E79" s="9" t="s">
        <v>25</v>
      </c>
      <c r="F79" s="9" t="s">
        <v>51</v>
      </c>
      <c r="G79" s="19">
        <v>730090655</v>
      </c>
      <c r="H79" s="10" t="s">
        <v>28</v>
      </c>
      <c r="I79" s="19" t="s">
        <v>460</v>
      </c>
      <c r="J79" s="18" t="s">
        <v>53</v>
      </c>
      <c r="K79" s="9" t="s">
        <v>461</v>
      </c>
      <c r="L79" s="9" t="s">
        <v>437</v>
      </c>
      <c r="M79" s="9" t="s">
        <v>461</v>
      </c>
      <c r="N79" s="9" t="s">
        <v>33</v>
      </c>
      <c r="O79" s="23">
        <f>2330347/10000</f>
        <v>233.0347</v>
      </c>
      <c r="P79" s="9"/>
      <c r="Q79" s="53" t="s">
        <v>462</v>
      </c>
      <c r="R79" s="10" t="s">
        <v>439</v>
      </c>
      <c r="S79" s="54"/>
      <c r="T79" s="55"/>
      <c r="U79" s="6"/>
    </row>
    <row r="80" ht="121.5" spans="1:21">
      <c r="A80" s="8">
        <v>77</v>
      </c>
      <c r="B80" s="9" t="s">
        <v>433</v>
      </c>
      <c r="C80" s="9"/>
      <c r="D80" s="9"/>
      <c r="E80" s="9" t="s">
        <v>25</v>
      </c>
      <c r="F80" s="9" t="s">
        <v>51</v>
      </c>
      <c r="G80" s="10">
        <v>730090656</v>
      </c>
      <c r="H80" s="10" t="s">
        <v>28</v>
      </c>
      <c r="I80" s="10" t="s">
        <v>463</v>
      </c>
      <c r="J80" s="9" t="s">
        <v>53</v>
      </c>
      <c r="K80" s="9" t="s">
        <v>464</v>
      </c>
      <c r="L80" s="9" t="s">
        <v>437</v>
      </c>
      <c r="M80" s="9" t="s">
        <v>464</v>
      </c>
      <c r="N80" s="9" t="s">
        <v>33</v>
      </c>
      <c r="O80" s="23">
        <v>308.01</v>
      </c>
      <c r="P80" s="9"/>
      <c r="Q80" s="10" t="s">
        <v>449</v>
      </c>
      <c r="R80" s="10" t="s">
        <v>439</v>
      </c>
      <c r="S80" s="52"/>
      <c r="T80" s="31"/>
      <c r="U80" s="6"/>
    </row>
    <row r="81" ht="94.5" spans="1:21">
      <c r="A81" s="8">
        <v>78</v>
      </c>
      <c r="B81" s="9" t="s">
        <v>433</v>
      </c>
      <c r="C81" s="9"/>
      <c r="D81" s="9"/>
      <c r="E81" s="9" t="s">
        <v>25</v>
      </c>
      <c r="F81" s="9" t="s">
        <v>51</v>
      </c>
      <c r="G81" s="10">
        <v>730090657</v>
      </c>
      <c r="H81" s="10" t="s">
        <v>28</v>
      </c>
      <c r="I81" s="10" t="s">
        <v>465</v>
      </c>
      <c r="J81" s="9" t="s">
        <v>53</v>
      </c>
      <c r="K81" s="9" t="s">
        <v>466</v>
      </c>
      <c r="L81" s="9" t="s">
        <v>437</v>
      </c>
      <c r="M81" s="9" t="s">
        <v>466</v>
      </c>
      <c r="N81" s="9" t="s">
        <v>33</v>
      </c>
      <c r="O81" s="23">
        <f>979800/10000</f>
        <v>97.98</v>
      </c>
      <c r="P81" s="9"/>
      <c r="Q81" s="10" t="s">
        <v>467</v>
      </c>
      <c r="R81" s="10" t="s">
        <v>439</v>
      </c>
      <c r="S81" s="52"/>
      <c r="T81" s="31"/>
      <c r="U81" s="6"/>
    </row>
    <row r="82" ht="94.5" spans="1:21">
      <c r="A82" s="8">
        <v>79</v>
      </c>
      <c r="B82" s="9" t="s">
        <v>433</v>
      </c>
      <c r="C82" s="9" t="s">
        <v>40</v>
      </c>
      <c r="D82" s="10" t="s">
        <v>468</v>
      </c>
      <c r="E82" s="9" t="s">
        <v>25</v>
      </c>
      <c r="F82" s="9" t="s">
        <v>51</v>
      </c>
      <c r="G82" s="10">
        <v>730090658</v>
      </c>
      <c r="H82" s="10" t="s">
        <v>28</v>
      </c>
      <c r="I82" s="10" t="s">
        <v>469</v>
      </c>
      <c r="J82" s="9" t="s">
        <v>53</v>
      </c>
      <c r="K82" s="10" t="s">
        <v>468</v>
      </c>
      <c r="L82" s="9" t="s">
        <v>470</v>
      </c>
      <c r="M82" s="10" t="s">
        <v>468</v>
      </c>
      <c r="N82" s="9" t="s">
        <v>33</v>
      </c>
      <c r="O82" s="23">
        <v>1955.990943</v>
      </c>
      <c r="P82" s="23">
        <v>1955.990943</v>
      </c>
      <c r="Q82" s="10" t="s">
        <v>471</v>
      </c>
      <c r="R82" s="10" t="s">
        <v>439</v>
      </c>
      <c r="S82" s="52" t="s">
        <v>472</v>
      </c>
      <c r="T82" s="31" t="s">
        <v>38</v>
      </c>
      <c r="U82" s="6" t="s">
        <v>39</v>
      </c>
    </row>
    <row r="83" ht="121.5" spans="1:21">
      <c r="A83" s="8">
        <v>80</v>
      </c>
      <c r="B83" s="9" t="s">
        <v>433</v>
      </c>
      <c r="C83" s="9" t="s">
        <v>49</v>
      </c>
      <c r="D83" s="16" t="s">
        <v>473</v>
      </c>
      <c r="E83" s="16" t="s">
        <v>25</v>
      </c>
      <c r="F83" s="16" t="s">
        <v>26</v>
      </c>
      <c r="G83" s="16">
        <v>710518515</v>
      </c>
      <c r="H83" s="16" t="s">
        <v>474</v>
      </c>
      <c r="I83" s="16" t="s">
        <v>475</v>
      </c>
      <c r="J83" s="10" t="s">
        <v>107</v>
      </c>
      <c r="K83" s="16" t="s">
        <v>473</v>
      </c>
      <c r="L83" s="16" t="s">
        <v>476</v>
      </c>
      <c r="M83" s="16" t="s">
        <v>477</v>
      </c>
      <c r="N83" s="10" t="s">
        <v>33</v>
      </c>
      <c r="O83" s="16">
        <v>566.7453</v>
      </c>
      <c r="P83" s="16">
        <v>566.7453</v>
      </c>
      <c r="Q83" s="16" t="s">
        <v>478</v>
      </c>
      <c r="R83" s="16" t="s">
        <v>479</v>
      </c>
      <c r="S83" s="17" t="s">
        <v>37</v>
      </c>
      <c r="T83" s="16" t="s">
        <v>38</v>
      </c>
      <c r="U83" s="6" t="s">
        <v>39</v>
      </c>
    </row>
    <row r="84" ht="108" spans="1:21">
      <c r="A84" s="8">
        <v>81</v>
      </c>
      <c r="B84" s="9" t="s">
        <v>433</v>
      </c>
      <c r="C84" s="9" t="s">
        <v>57</v>
      </c>
      <c r="D84" s="16" t="s">
        <v>480</v>
      </c>
      <c r="E84" s="16" t="s">
        <v>25</v>
      </c>
      <c r="F84" s="16" t="s">
        <v>26</v>
      </c>
      <c r="G84" s="16">
        <v>710518516</v>
      </c>
      <c r="H84" s="16" t="s">
        <v>481</v>
      </c>
      <c r="I84" s="16" t="s">
        <v>482</v>
      </c>
      <c r="J84" s="10" t="s">
        <v>107</v>
      </c>
      <c r="K84" s="16" t="s">
        <v>480</v>
      </c>
      <c r="L84" s="16" t="s">
        <v>476</v>
      </c>
      <c r="M84" s="16" t="s">
        <v>483</v>
      </c>
      <c r="N84" s="10" t="s">
        <v>33</v>
      </c>
      <c r="O84" s="16">
        <v>186.7925</v>
      </c>
      <c r="P84" s="16">
        <v>186.7925</v>
      </c>
      <c r="Q84" s="16" t="s">
        <v>484</v>
      </c>
      <c r="R84" s="16" t="s">
        <v>159</v>
      </c>
      <c r="S84" s="17" t="s">
        <v>37</v>
      </c>
      <c r="T84" s="16" t="s">
        <v>38</v>
      </c>
      <c r="U84" s="6" t="s">
        <v>39</v>
      </c>
    </row>
    <row r="85" ht="81" spans="1:21">
      <c r="A85" s="8">
        <v>82</v>
      </c>
      <c r="B85" s="9" t="s">
        <v>485</v>
      </c>
      <c r="C85" s="9" t="s">
        <v>23</v>
      </c>
      <c r="D85" s="10" t="s">
        <v>486</v>
      </c>
      <c r="E85" s="9" t="s">
        <v>25</v>
      </c>
      <c r="F85" s="9" t="s">
        <v>51</v>
      </c>
      <c r="G85" s="10">
        <v>730090145</v>
      </c>
      <c r="H85" s="10">
        <v>10</v>
      </c>
      <c r="I85" s="10" t="s">
        <v>487</v>
      </c>
      <c r="J85" s="9" t="s">
        <v>53</v>
      </c>
      <c r="K85" s="10" t="s">
        <v>486</v>
      </c>
      <c r="L85" s="10" t="s">
        <v>488</v>
      </c>
      <c r="M85" s="10" t="s">
        <v>486</v>
      </c>
      <c r="N85" s="9" t="s">
        <v>33</v>
      </c>
      <c r="O85" s="23">
        <v>10.752</v>
      </c>
      <c r="P85" s="23">
        <v>10.752</v>
      </c>
      <c r="Q85" s="10" t="s">
        <v>489</v>
      </c>
      <c r="R85" s="52" t="s">
        <v>490</v>
      </c>
      <c r="S85" s="9" t="s">
        <v>37</v>
      </c>
      <c r="T85" s="31" t="s">
        <v>38</v>
      </c>
      <c r="U85" s="6" t="s">
        <v>39</v>
      </c>
    </row>
    <row r="86" ht="54" spans="1:21">
      <c r="A86" s="8">
        <v>83</v>
      </c>
      <c r="B86" s="12" t="s">
        <v>491</v>
      </c>
      <c r="C86" s="12" t="s">
        <v>23</v>
      </c>
      <c r="D86" s="10" t="s">
        <v>492</v>
      </c>
      <c r="E86" s="10" t="s">
        <v>25</v>
      </c>
      <c r="F86" s="10" t="s">
        <v>59</v>
      </c>
      <c r="G86" s="61" t="s">
        <v>493</v>
      </c>
      <c r="H86" s="11" t="s">
        <v>28</v>
      </c>
      <c r="I86" s="11" t="s">
        <v>494</v>
      </c>
      <c r="J86" s="10" t="s">
        <v>62</v>
      </c>
      <c r="K86" s="10" t="s">
        <v>495</v>
      </c>
      <c r="L86" s="10" t="s">
        <v>496</v>
      </c>
      <c r="M86" s="10" t="s">
        <v>497</v>
      </c>
      <c r="N86" s="9" t="s">
        <v>33</v>
      </c>
      <c r="O86" s="24">
        <v>2.58</v>
      </c>
      <c r="P86" s="24">
        <v>5.63</v>
      </c>
      <c r="Q86" s="10" t="s">
        <v>65</v>
      </c>
      <c r="R86" s="10" t="s">
        <v>498</v>
      </c>
      <c r="S86" s="10" t="s">
        <v>37</v>
      </c>
      <c r="T86" s="10" t="s">
        <v>38</v>
      </c>
      <c r="U86" s="6" t="s">
        <v>39</v>
      </c>
    </row>
    <row r="87" ht="54" spans="1:21">
      <c r="A87" s="8">
        <v>84</v>
      </c>
      <c r="B87" s="12" t="s">
        <v>491</v>
      </c>
      <c r="C87" s="12"/>
      <c r="D87" s="10"/>
      <c r="E87" s="10" t="s">
        <v>25</v>
      </c>
      <c r="F87" s="10" t="s">
        <v>59</v>
      </c>
      <c r="G87" s="11" t="s">
        <v>499</v>
      </c>
      <c r="H87" s="11" t="s">
        <v>28</v>
      </c>
      <c r="I87" s="11" t="s">
        <v>500</v>
      </c>
      <c r="J87" s="10" t="s">
        <v>62</v>
      </c>
      <c r="K87" s="10" t="s">
        <v>501</v>
      </c>
      <c r="L87" s="10" t="s">
        <v>496</v>
      </c>
      <c r="M87" s="10" t="s">
        <v>502</v>
      </c>
      <c r="N87" s="9" t="s">
        <v>33</v>
      </c>
      <c r="O87" s="24">
        <v>3.05</v>
      </c>
      <c r="P87" s="24"/>
      <c r="Q87" s="10"/>
      <c r="R87" s="10"/>
      <c r="S87" s="10"/>
      <c r="T87" s="10"/>
      <c r="U87" s="6"/>
    </row>
    <row r="88" ht="108" spans="1:21">
      <c r="A88" s="8">
        <v>85</v>
      </c>
      <c r="B88" s="37" t="s">
        <v>503</v>
      </c>
      <c r="C88" s="10" t="s">
        <v>23</v>
      </c>
      <c r="D88" s="10" t="s">
        <v>504</v>
      </c>
      <c r="E88" s="10" t="s">
        <v>69</v>
      </c>
      <c r="F88" s="10" t="s">
        <v>26</v>
      </c>
      <c r="G88" s="64" t="s">
        <v>505</v>
      </c>
      <c r="H88" s="10" t="s">
        <v>28</v>
      </c>
      <c r="I88" s="10" t="s">
        <v>506</v>
      </c>
      <c r="J88" s="10" t="s">
        <v>342</v>
      </c>
      <c r="K88" s="10" t="s">
        <v>504</v>
      </c>
      <c r="L88" s="10" t="s">
        <v>507</v>
      </c>
      <c r="M88" s="10" t="s">
        <v>508</v>
      </c>
      <c r="N88" s="9" t="s">
        <v>33</v>
      </c>
      <c r="O88" s="10">
        <v>4.716981</v>
      </c>
      <c r="P88" s="10">
        <v>4.716981</v>
      </c>
      <c r="Q88" s="10" t="s">
        <v>344</v>
      </c>
      <c r="R88" s="10" t="s">
        <v>509</v>
      </c>
      <c r="S88" s="9" t="s">
        <v>37</v>
      </c>
      <c r="T88" s="10" t="s">
        <v>38</v>
      </c>
      <c r="U88" s="6" t="s">
        <v>39</v>
      </c>
    </row>
    <row r="89" ht="84" spans="1:21">
      <c r="A89" s="8">
        <v>86</v>
      </c>
      <c r="B89" s="37" t="s">
        <v>503</v>
      </c>
      <c r="C89" s="10" t="s">
        <v>40</v>
      </c>
      <c r="D89" s="10" t="s">
        <v>510</v>
      </c>
      <c r="E89" s="10" t="s">
        <v>69</v>
      </c>
      <c r="F89" s="10" t="s">
        <v>26</v>
      </c>
      <c r="G89" s="61" t="s">
        <v>511</v>
      </c>
      <c r="H89" s="10" t="s">
        <v>28</v>
      </c>
      <c r="I89" s="11" t="s">
        <v>512</v>
      </c>
      <c r="J89" s="9" t="s">
        <v>72</v>
      </c>
      <c r="K89" s="10" t="s">
        <v>510</v>
      </c>
      <c r="L89" s="10" t="s">
        <v>513</v>
      </c>
      <c r="M89" s="10" t="s">
        <v>514</v>
      </c>
      <c r="N89" s="9" t="s">
        <v>33</v>
      </c>
      <c r="O89" s="11">
        <v>3.86</v>
      </c>
      <c r="P89" s="11">
        <v>3.86</v>
      </c>
      <c r="Q89" s="10" t="s">
        <v>204</v>
      </c>
      <c r="R89" s="10" t="s">
        <v>515</v>
      </c>
      <c r="S89" s="9" t="s">
        <v>37</v>
      </c>
      <c r="T89" s="10" t="s">
        <v>38</v>
      </c>
      <c r="U89" s="6" t="s">
        <v>39</v>
      </c>
    </row>
    <row r="90" ht="111" customHeight="1" spans="1:21">
      <c r="A90" s="8">
        <v>87</v>
      </c>
      <c r="B90" s="37" t="s">
        <v>503</v>
      </c>
      <c r="C90" s="10" t="s">
        <v>49</v>
      </c>
      <c r="D90" s="12" t="s">
        <v>516</v>
      </c>
      <c r="E90" s="9" t="s">
        <v>25</v>
      </c>
      <c r="F90" s="10" t="s">
        <v>26</v>
      </c>
      <c r="G90" s="62" t="s">
        <v>517</v>
      </c>
      <c r="H90" s="10" t="s">
        <v>28</v>
      </c>
      <c r="I90" s="13" t="s">
        <v>518</v>
      </c>
      <c r="J90" s="9" t="s">
        <v>87</v>
      </c>
      <c r="K90" s="12" t="s">
        <v>516</v>
      </c>
      <c r="L90" s="12" t="s">
        <v>507</v>
      </c>
      <c r="M90" s="10" t="s">
        <v>519</v>
      </c>
      <c r="N90" s="9" t="s">
        <v>33</v>
      </c>
      <c r="O90" s="11">
        <v>8.773585</v>
      </c>
      <c r="P90" s="11">
        <v>8.773585</v>
      </c>
      <c r="Q90" s="12" t="s">
        <v>520</v>
      </c>
      <c r="R90" s="12" t="s">
        <v>521</v>
      </c>
      <c r="S90" s="9" t="s">
        <v>37</v>
      </c>
      <c r="T90" s="10" t="s">
        <v>38</v>
      </c>
      <c r="U90" s="6" t="s">
        <v>39</v>
      </c>
    </row>
    <row r="91" ht="111" customHeight="1" spans="1:21">
      <c r="A91" s="8">
        <v>88</v>
      </c>
      <c r="B91" s="37" t="s">
        <v>503</v>
      </c>
      <c r="C91" s="9" t="s">
        <v>57</v>
      </c>
      <c r="D91" s="10" t="s">
        <v>522</v>
      </c>
      <c r="E91" s="9" t="s">
        <v>25</v>
      </c>
      <c r="F91" s="9" t="s">
        <v>26</v>
      </c>
      <c r="G91" s="60" t="s">
        <v>523</v>
      </c>
      <c r="H91" s="9" t="s">
        <v>28</v>
      </c>
      <c r="I91" s="9" t="s">
        <v>524</v>
      </c>
      <c r="J91" s="9" t="s">
        <v>525</v>
      </c>
      <c r="K91" s="9" t="s">
        <v>526</v>
      </c>
      <c r="L91" s="9" t="s">
        <v>527</v>
      </c>
      <c r="M91" s="9" t="s">
        <v>528</v>
      </c>
      <c r="N91" s="9" t="s">
        <v>33</v>
      </c>
      <c r="O91" s="10">
        <v>4.716981</v>
      </c>
      <c r="P91" s="10">
        <v>29.811319</v>
      </c>
      <c r="Q91" s="9" t="s">
        <v>529</v>
      </c>
      <c r="R91" s="9" t="s">
        <v>530</v>
      </c>
      <c r="S91" s="9" t="s">
        <v>37</v>
      </c>
      <c r="T91" s="10" t="s">
        <v>38</v>
      </c>
      <c r="U91" s="6" t="s">
        <v>39</v>
      </c>
    </row>
    <row r="92" ht="81" spans="1:21">
      <c r="A92" s="8">
        <v>89</v>
      </c>
      <c r="B92" s="37" t="s">
        <v>503</v>
      </c>
      <c r="C92" s="9"/>
      <c r="D92" s="10"/>
      <c r="E92" s="9" t="s">
        <v>25</v>
      </c>
      <c r="F92" s="9" t="s">
        <v>26</v>
      </c>
      <c r="G92" s="60" t="s">
        <v>531</v>
      </c>
      <c r="H92" s="9" t="s">
        <v>28</v>
      </c>
      <c r="I92" s="9"/>
      <c r="J92" s="9" t="s">
        <v>525</v>
      </c>
      <c r="K92" s="9" t="s">
        <v>532</v>
      </c>
      <c r="L92" s="9" t="s">
        <v>527</v>
      </c>
      <c r="M92" s="9" t="s">
        <v>533</v>
      </c>
      <c r="N92" s="9" t="s">
        <v>33</v>
      </c>
      <c r="O92" s="10">
        <v>10</v>
      </c>
      <c r="P92" s="10"/>
      <c r="Q92" s="9" t="s">
        <v>534</v>
      </c>
      <c r="R92" s="9" t="s">
        <v>530</v>
      </c>
      <c r="S92" s="9"/>
      <c r="T92" s="10"/>
      <c r="U92" s="6"/>
    </row>
    <row r="93" ht="81" spans="1:21">
      <c r="A93" s="8">
        <v>90</v>
      </c>
      <c r="B93" s="37" t="s">
        <v>503</v>
      </c>
      <c r="C93" s="9"/>
      <c r="D93" s="10"/>
      <c r="E93" s="9" t="s">
        <v>25</v>
      </c>
      <c r="F93" s="9" t="s">
        <v>26</v>
      </c>
      <c r="G93" s="60" t="s">
        <v>535</v>
      </c>
      <c r="H93" s="9" t="s">
        <v>28</v>
      </c>
      <c r="I93" s="9"/>
      <c r="J93" s="9" t="s">
        <v>525</v>
      </c>
      <c r="K93" s="9" t="s">
        <v>536</v>
      </c>
      <c r="L93" s="9" t="s">
        <v>527</v>
      </c>
      <c r="M93" s="9" t="s">
        <v>537</v>
      </c>
      <c r="N93" s="9" t="s">
        <v>33</v>
      </c>
      <c r="O93" s="10">
        <v>5.660377</v>
      </c>
      <c r="P93" s="10"/>
      <c r="Q93" s="9" t="s">
        <v>538</v>
      </c>
      <c r="R93" s="9" t="s">
        <v>530</v>
      </c>
      <c r="S93" s="9"/>
      <c r="T93" s="10"/>
      <c r="U93" s="6"/>
    </row>
    <row r="94" ht="81" spans="1:21">
      <c r="A94" s="8">
        <v>91</v>
      </c>
      <c r="B94" s="37" t="s">
        <v>503</v>
      </c>
      <c r="C94" s="9"/>
      <c r="D94" s="10"/>
      <c r="E94" s="9" t="s">
        <v>25</v>
      </c>
      <c r="F94" s="9" t="s">
        <v>26</v>
      </c>
      <c r="G94" s="60" t="s">
        <v>539</v>
      </c>
      <c r="H94" s="9" t="s">
        <v>28</v>
      </c>
      <c r="I94" s="9"/>
      <c r="J94" s="9" t="s">
        <v>525</v>
      </c>
      <c r="K94" s="9" t="s">
        <v>540</v>
      </c>
      <c r="L94" s="9" t="s">
        <v>527</v>
      </c>
      <c r="M94" s="9" t="s">
        <v>541</v>
      </c>
      <c r="N94" s="9" t="s">
        <v>33</v>
      </c>
      <c r="O94" s="10">
        <v>1.886792</v>
      </c>
      <c r="P94" s="10"/>
      <c r="Q94" s="9" t="s">
        <v>542</v>
      </c>
      <c r="R94" s="9" t="s">
        <v>530</v>
      </c>
      <c r="S94" s="9"/>
      <c r="T94" s="10"/>
      <c r="U94" s="6"/>
    </row>
    <row r="95" ht="81" spans="1:21">
      <c r="A95" s="8">
        <v>92</v>
      </c>
      <c r="B95" s="37" t="s">
        <v>503</v>
      </c>
      <c r="C95" s="9"/>
      <c r="D95" s="10"/>
      <c r="E95" s="9" t="s">
        <v>25</v>
      </c>
      <c r="F95" s="9" t="s">
        <v>26</v>
      </c>
      <c r="G95" s="60" t="s">
        <v>543</v>
      </c>
      <c r="H95" s="9" t="s">
        <v>28</v>
      </c>
      <c r="I95" s="9"/>
      <c r="J95" s="9" t="s">
        <v>525</v>
      </c>
      <c r="K95" s="9" t="s">
        <v>544</v>
      </c>
      <c r="L95" s="9" t="s">
        <v>527</v>
      </c>
      <c r="M95" s="9" t="s">
        <v>545</v>
      </c>
      <c r="N95" s="9" t="s">
        <v>33</v>
      </c>
      <c r="O95" s="10">
        <v>5.660377</v>
      </c>
      <c r="P95" s="10"/>
      <c r="Q95" s="9" t="s">
        <v>529</v>
      </c>
      <c r="R95" s="9" t="s">
        <v>530</v>
      </c>
      <c r="S95" s="9"/>
      <c r="T95" s="10"/>
      <c r="U95" s="6"/>
    </row>
    <row r="96" ht="81" spans="1:21">
      <c r="A96" s="8">
        <v>93</v>
      </c>
      <c r="B96" s="37" t="s">
        <v>503</v>
      </c>
      <c r="C96" s="9"/>
      <c r="D96" s="10"/>
      <c r="E96" s="9" t="s">
        <v>25</v>
      </c>
      <c r="F96" s="9" t="s">
        <v>26</v>
      </c>
      <c r="G96" s="60" t="s">
        <v>546</v>
      </c>
      <c r="H96" s="9" t="s">
        <v>28</v>
      </c>
      <c r="I96" s="9"/>
      <c r="J96" s="9" t="s">
        <v>525</v>
      </c>
      <c r="K96" s="9" t="s">
        <v>547</v>
      </c>
      <c r="L96" s="9" t="s">
        <v>527</v>
      </c>
      <c r="M96" s="9" t="s">
        <v>548</v>
      </c>
      <c r="N96" s="9" t="s">
        <v>33</v>
      </c>
      <c r="O96" s="10">
        <v>1.886792</v>
      </c>
      <c r="P96" s="10"/>
      <c r="Q96" s="9" t="s">
        <v>542</v>
      </c>
      <c r="R96" s="9" t="s">
        <v>530</v>
      </c>
      <c r="S96" s="9"/>
      <c r="T96" s="10"/>
      <c r="U96" s="6"/>
    </row>
    <row r="97" ht="135" spans="1:21">
      <c r="A97" s="8">
        <v>94</v>
      </c>
      <c r="B97" s="37" t="s">
        <v>503</v>
      </c>
      <c r="C97" s="6" t="s">
        <v>67</v>
      </c>
      <c r="D97" s="9" t="s">
        <v>549</v>
      </c>
      <c r="E97" s="9" t="s">
        <v>25</v>
      </c>
      <c r="F97" s="9" t="s">
        <v>26</v>
      </c>
      <c r="G97" s="9">
        <v>710517609</v>
      </c>
      <c r="H97" s="9" t="s">
        <v>28</v>
      </c>
      <c r="I97" s="9" t="s">
        <v>550</v>
      </c>
      <c r="J97" s="10" t="s">
        <v>107</v>
      </c>
      <c r="K97" s="9" t="s">
        <v>549</v>
      </c>
      <c r="L97" s="9" t="s">
        <v>507</v>
      </c>
      <c r="M97" s="9" t="s">
        <v>551</v>
      </c>
      <c r="N97" s="10" t="s">
        <v>33</v>
      </c>
      <c r="O97" s="9">
        <v>6.6038</v>
      </c>
      <c r="P97" s="9">
        <v>6.6038</v>
      </c>
      <c r="Q97" s="9" t="s">
        <v>101</v>
      </c>
      <c r="R97" s="9" t="s">
        <v>284</v>
      </c>
      <c r="S97" s="9" t="s">
        <v>552</v>
      </c>
      <c r="T97" s="9" t="s">
        <v>38</v>
      </c>
      <c r="U97" s="6" t="s">
        <v>39</v>
      </c>
    </row>
    <row r="98" ht="84" spans="1:21">
      <c r="A98" s="8">
        <v>95</v>
      </c>
      <c r="B98" s="9" t="s">
        <v>553</v>
      </c>
      <c r="C98" s="9" t="s">
        <v>23</v>
      </c>
      <c r="D98" s="10" t="s">
        <v>554</v>
      </c>
      <c r="E98" s="10" t="s">
        <v>69</v>
      </c>
      <c r="F98" s="10" t="s">
        <v>26</v>
      </c>
      <c r="G98" s="61" t="s">
        <v>555</v>
      </c>
      <c r="H98" s="10" t="s">
        <v>28</v>
      </c>
      <c r="I98" s="11" t="s">
        <v>556</v>
      </c>
      <c r="J98" s="9" t="s">
        <v>72</v>
      </c>
      <c r="K98" s="10" t="s">
        <v>554</v>
      </c>
      <c r="L98" s="10" t="s">
        <v>557</v>
      </c>
      <c r="M98" s="10" t="s">
        <v>558</v>
      </c>
      <c r="N98" s="9" t="s">
        <v>33</v>
      </c>
      <c r="O98" s="11">
        <v>5.94</v>
      </c>
      <c r="P98" s="11">
        <v>5.94</v>
      </c>
      <c r="Q98" s="10" t="s">
        <v>233</v>
      </c>
      <c r="R98" s="10" t="s">
        <v>559</v>
      </c>
      <c r="S98" s="9" t="s">
        <v>37</v>
      </c>
      <c r="T98" s="10" t="s">
        <v>38</v>
      </c>
      <c r="U98" s="6" t="s">
        <v>39</v>
      </c>
    </row>
    <row r="99" ht="81" spans="1:21">
      <c r="A99" s="8">
        <v>96</v>
      </c>
      <c r="B99" s="9" t="s">
        <v>553</v>
      </c>
      <c r="C99" s="9" t="s">
        <v>40</v>
      </c>
      <c r="D99" s="19" t="s">
        <v>560</v>
      </c>
      <c r="E99" s="9" t="s">
        <v>25</v>
      </c>
      <c r="F99" s="9" t="s">
        <v>26</v>
      </c>
      <c r="G99" s="64" t="s">
        <v>561</v>
      </c>
      <c r="H99" s="10" t="s">
        <v>268</v>
      </c>
      <c r="I99" s="10" t="s">
        <v>562</v>
      </c>
      <c r="J99" s="9" t="s">
        <v>270</v>
      </c>
      <c r="K99" s="10" t="s">
        <v>560</v>
      </c>
      <c r="L99" s="9" t="s">
        <v>563</v>
      </c>
      <c r="M99" s="10" t="s">
        <v>564</v>
      </c>
      <c r="N99" s="9" t="s">
        <v>33</v>
      </c>
      <c r="O99" s="30">
        <v>47.169811</v>
      </c>
      <c r="P99" s="30">
        <v>47.169811</v>
      </c>
      <c r="Q99" s="10" t="s">
        <v>101</v>
      </c>
      <c r="R99" s="10" t="s">
        <v>272</v>
      </c>
      <c r="S99" s="9" t="s">
        <v>37</v>
      </c>
      <c r="T99" s="9" t="s">
        <v>38</v>
      </c>
      <c r="U99" s="6" t="s">
        <v>39</v>
      </c>
    </row>
    <row r="100" ht="81" spans="1:21">
      <c r="A100" s="8">
        <v>97</v>
      </c>
      <c r="B100" s="9" t="s">
        <v>553</v>
      </c>
      <c r="C100" s="9" t="s">
        <v>49</v>
      </c>
      <c r="D100" s="19" t="s">
        <v>565</v>
      </c>
      <c r="E100" s="9" t="s">
        <v>25</v>
      </c>
      <c r="F100" s="9" t="s">
        <v>26</v>
      </c>
      <c r="G100" s="64" t="s">
        <v>566</v>
      </c>
      <c r="H100" s="10">
        <v>10</v>
      </c>
      <c r="I100" s="10" t="s">
        <v>567</v>
      </c>
      <c r="J100" s="9" t="s">
        <v>270</v>
      </c>
      <c r="K100" s="10" t="s">
        <v>565</v>
      </c>
      <c r="L100" s="9" t="s">
        <v>563</v>
      </c>
      <c r="M100" s="26" t="s">
        <v>568</v>
      </c>
      <c r="N100" s="9" t="s">
        <v>33</v>
      </c>
      <c r="O100" s="30">
        <v>39.481132</v>
      </c>
      <c r="P100" s="30">
        <v>39.481132</v>
      </c>
      <c r="Q100" s="10" t="s">
        <v>101</v>
      </c>
      <c r="R100" s="10" t="s">
        <v>272</v>
      </c>
      <c r="S100" s="9" t="s">
        <v>37</v>
      </c>
      <c r="T100" s="9" t="s">
        <v>38</v>
      </c>
      <c r="U100" s="6" t="s">
        <v>39</v>
      </c>
    </row>
    <row r="101" ht="84" spans="1:21">
      <c r="A101" s="8">
        <v>98</v>
      </c>
      <c r="B101" s="9" t="s">
        <v>569</v>
      </c>
      <c r="C101" s="9" t="s">
        <v>23</v>
      </c>
      <c r="D101" s="9" t="s">
        <v>570</v>
      </c>
      <c r="E101" s="10" t="s">
        <v>69</v>
      </c>
      <c r="F101" s="10" t="s">
        <v>26</v>
      </c>
      <c r="G101" s="61" t="s">
        <v>571</v>
      </c>
      <c r="H101" s="10" t="s">
        <v>28</v>
      </c>
      <c r="I101" s="11" t="s">
        <v>572</v>
      </c>
      <c r="J101" s="9" t="s">
        <v>72</v>
      </c>
      <c r="K101" s="10" t="s">
        <v>573</v>
      </c>
      <c r="L101" s="10" t="s">
        <v>574</v>
      </c>
      <c r="M101" s="10" t="s">
        <v>575</v>
      </c>
      <c r="N101" s="9" t="s">
        <v>33</v>
      </c>
      <c r="O101" s="11">
        <v>1.69</v>
      </c>
      <c r="P101" s="47">
        <v>5.07</v>
      </c>
      <c r="Q101" s="10" t="s">
        <v>233</v>
      </c>
      <c r="R101" s="10" t="s">
        <v>576</v>
      </c>
      <c r="S101" s="9" t="s">
        <v>37</v>
      </c>
      <c r="T101" s="10" t="s">
        <v>38</v>
      </c>
      <c r="U101" s="6" t="s">
        <v>39</v>
      </c>
    </row>
    <row r="102" ht="84" spans="1:21">
      <c r="A102" s="8">
        <v>99</v>
      </c>
      <c r="B102" s="9" t="s">
        <v>569</v>
      </c>
      <c r="C102" s="9"/>
      <c r="D102" s="9"/>
      <c r="E102" s="10" t="s">
        <v>69</v>
      </c>
      <c r="F102" s="10" t="s">
        <v>26</v>
      </c>
      <c r="G102" s="61" t="s">
        <v>577</v>
      </c>
      <c r="H102" s="10" t="s">
        <v>28</v>
      </c>
      <c r="I102" s="11" t="s">
        <v>572</v>
      </c>
      <c r="J102" s="9" t="s">
        <v>72</v>
      </c>
      <c r="K102" s="10" t="s">
        <v>578</v>
      </c>
      <c r="L102" s="10" t="s">
        <v>574</v>
      </c>
      <c r="M102" s="10" t="s">
        <v>579</v>
      </c>
      <c r="N102" s="9" t="s">
        <v>33</v>
      </c>
      <c r="O102" s="11">
        <v>1.69</v>
      </c>
      <c r="P102" s="47"/>
      <c r="Q102" s="10" t="s">
        <v>580</v>
      </c>
      <c r="R102" s="10" t="s">
        <v>576</v>
      </c>
      <c r="S102" s="9"/>
      <c r="T102" s="10"/>
      <c r="U102" s="6"/>
    </row>
    <row r="103" ht="84" spans="1:21">
      <c r="A103" s="8">
        <v>100</v>
      </c>
      <c r="B103" s="9" t="s">
        <v>569</v>
      </c>
      <c r="C103" s="9"/>
      <c r="D103" s="9"/>
      <c r="E103" s="10" t="s">
        <v>69</v>
      </c>
      <c r="F103" s="10" t="s">
        <v>26</v>
      </c>
      <c r="G103" s="61" t="s">
        <v>581</v>
      </c>
      <c r="H103" s="10" t="s">
        <v>28</v>
      </c>
      <c r="I103" s="11" t="s">
        <v>572</v>
      </c>
      <c r="J103" s="9" t="s">
        <v>72</v>
      </c>
      <c r="K103" s="10" t="s">
        <v>582</v>
      </c>
      <c r="L103" s="10" t="s">
        <v>574</v>
      </c>
      <c r="M103" s="10" t="s">
        <v>583</v>
      </c>
      <c r="N103" s="9" t="s">
        <v>33</v>
      </c>
      <c r="O103" s="11">
        <v>1.69</v>
      </c>
      <c r="P103" s="47"/>
      <c r="Q103" s="10" t="s">
        <v>233</v>
      </c>
      <c r="R103" s="10" t="s">
        <v>576</v>
      </c>
      <c r="S103" s="9"/>
      <c r="T103" s="10"/>
      <c r="U103" s="6"/>
    </row>
    <row r="104" ht="84" spans="1:21">
      <c r="A104" s="8">
        <v>101</v>
      </c>
      <c r="B104" s="9" t="s">
        <v>569</v>
      </c>
      <c r="C104" s="9" t="s">
        <v>40</v>
      </c>
      <c r="D104" s="10" t="s">
        <v>584</v>
      </c>
      <c r="E104" s="10" t="s">
        <v>69</v>
      </c>
      <c r="F104" s="10" t="s">
        <v>26</v>
      </c>
      <c r="G104" s="61" t="s">
        <v>585</v>
      </c>
      <c r="H104" s="10" t="s">
        <v>28</v>
      </c>
      <c r="I104" s="11" t="s">
        <v>586</v>
      </c>
      <c r="J104" s="9" t="s">
        <v>72</v>
      </c>
      <c r="K104" s="10" t="s">
        <v>584</v>
      </c>
      <c r="L104" s="10" t="s">
        <v>574</v>
      </c>
      <c r="M104" s="10" t="s">
        <v>587</v>
      </c>
      <c r="N104" s="9" t="s">
        <v>33</v>
      </c>
      <c r="O104" s="11">
        <v>39.97</v>
      </c>
      <c r="P104" s="11">
        <v>39.97</v>
      </c>
      <c r="Q104" s="10" t="s">
        <v>204</v>
      </c>
      <c r="R104" s="10" t="s">
        <v>205</v>
      </c>
      <c r="S104" s="9" t="s">
        <v>37</v>
      </c>
      <c r="T104" s="10" t="s">
        <v>38</v>
      </c>
      <c r="U104" s="6" t="s">
        <v>39</v>
      </c>
    </row>
    <row r="105" ht="84" spans="1:21">
      <c r="A105" s="8">
        <v>102</v>
      </c>
      <c r="B105" s="8" t="s">
        <v>588</v>
      </c>
      <c r="C105" s="9" t="s">
        <v>23</v>
      </c>
      <c r="D105" s="10" t="s">
        <v>589</v>
      </c>
      <c r="E105" s="10" t="s">
        <v>69</v>
      </c>
      <c r="F105" s="10" t="s">
        <v>26</v>
      </c>
      <c r="G105" s="61" t="s">
        <v>590</v>
      </c>
      <c r="H105" s="10" t="s">
        <v>28</v>
      </c>
      <c r="I105" s="11" t="s">
        <v>591</v>
      </c>
      <c r="J105" s="9" t="s">
        <v>72</v>
      </c>
      <c r="K105" s="10" t="s">
        <v>589</v>
      </c>
      <c r="L105" s="10" t="s">
        <v>592</v>
      </c>
      <c r="M105" s="10" t="s">
        <v>593</v>
      </c>
      <c r="N105" s="9" t="s">
        <v>33</v>
      </c>
      <c r="O105" s="11">
        <v>5.38</v>
      </c>
      <c r="P105" s="11">
        <v>5.38</v>
      </c>
      <c r="Q105" s="10" t="s">
        <v>204</v>
      </c>
      <c r="R105" s="10" t="s">
        <v>594</v>
      </c>
      <c r="S105" s="9" t="s">
        <v>37</v>
      </c>
      <c r="T105" s="10" t="s">
        <v>38</v>
      </c>
      <c r="U105" s="6" t="s">
        <v>39</v>
      </c>
    </row>
    <row r="106" ht="84" spans="1:21">
      <c r="A106" s="8">
        <v>103</v>
      </c>
      <c r="B106" s="8" t="s">
        <v>588</v>
      </c>
      <c r="C106" s="9" t="s">
        <v>40</v>
      </c>
      <c r="D106" s="10" t="s">
        <v>595</v>
      </c>
      <c r="E106" s="10" t="s">
        <v>69</v>
      </c>
      <c r="F106" s="10" t="s">
        <v>26</v>
      </c>
      <c r="G106" s="61" t="s">
        <v>596</v>
      </c>
      <c r="H106" s="10" t="s">
        <v>28</v>
      </c>
      <c r="I106" s="11" t="s">
        <v>591</v>
      </c>
      <c r="J106" s="9" t="s">
        <v>72</v>
      </c>
      <c r="K106" s="10" t="s">
        <v>595</v>
      </c>
      <c r="L106" s="10" t="s">
        <v>592</v>
      </c>
      <c r="M106" s="10" t="s">
        <v>597</v>
      </c>
      <c r="N106" s="9" t="s">
        <v>33</v>
      </c>
      <c r="O106" s="11">
        <v>4.44</v>
      </c>
      <c r="P106" s="11">
        <v>4.44</v>
      </c>
      <c r="Q106" s="10" t="s">
        <v>204</v>
      </c>
      <c r="R106" s="10" t="s">
        <v>594</v>
      </c>
      <c r="S106" s="9" t="s">
        <v>37</v>
      </c>
      <c r="T106" s="10" t="s">
        <v>38</v>
      </c>
      <c r="U106" s="6" t="s">
        <v>39</v>
      </c>
    </row>
    <row r="107" ht="121.5" spans="1:21">
      <c r="A107" s="8">
        <v>104</v>
      </c>
      <c r="B107" s="9" t="s">
        <v>598</v>
      </c>
      <c r="C107" s="9" t="s">
        <v>23</v>
      </c>
      <c r="D107" s="10" t="s">
        <v>599</v>
      </c>
      <c r="E107" s="10" t="s">
        <v>69</v>
      </c>
      <c r="F107" s="10" t="s">
        <v>26</v>
      </c>
      <c r="G107" s="11" t="s">
        <v>600</v>
      </c>
      <c r="H107" s="10" t="s">
        <v>28</v>
      </c>
      <c r="I107" s="11" t="s">
        <v>601</v>
      </c>
      <c r="J107" s="9" t="s">
        <v>72</v>
      </c>
      <c r="K107" s="10" t="s">
        <v>599</v>
      </c>
      <c r="L107" s="10" t="s">
        <v>602</v>
      </c>
      <c r="M107" s="10" t="s">
        <v>603</v>
      </c>
      <c r="N107" s="9" t="s">
        <v>33</v>
      </c>
      <c r="O107" s="11">
        <v>84.91</v>
      </c>
      <c r="P107" s="11">
        <v>84.91</v>
      </c>
      <c r="Q107" s="10" t="s">
        <v>604</v>
      </c>
      <c r="R107" s="10" t="s">
        <v>234</v>
      </c>
      <c r="S107" s="9" t="s">
        <v>37</v>
      </c>
      <c r="T107" s="10" t="s">
        <v>38</v>
      </c>
      <c r="U107" s="6" t="s">
        <v>39</v>
      </c>
    </row>
    <row r="108" ht="108" spans="1:21">
      <c r="A108" s="8">
        <v>105</v>
      </c>
      <c r="B108" s="9" t="s">
        <v>605</v>
      </c>
      <c r="C108" s="9" t="s">
        <v>23</v>
      </c>
      <c r="D108" s="10" t="s">
        <v>606</v>
      </c>
      <c r="E108" s="10" t="s">
        <v>69</v>
      </c>
      <c r="F108" s="10" t="s">
        <v>26</v>
      </c>
      <c r="G108" s="61" t="s">
        <v>607</v>
      </c>
      <c r="H108" s="10" t="s">
        <v>28</v>
      </c>
      <c r="I108" s="11" t="s">
        <v>608</v>
      </c>
      <c r="J108" s="9" t="s">
        <v>72</v>
      </c>
      <c r="K108" s="10" t="s">
        <v>606</v>
      </c>
      <c r="L108" s="10" t="s">
        <v>609</v>
      </c>
      <c r="M108" s="10" t="s">
        <v>610</v>
      </c>
      <c r="N108" s="9" t="s">
        <v>33</v>
      </c>
      <c r="O108" s="11">
        <v>22.88</v>
      </c>
      <c r="P108" s="11">
        <v>22.88</v>
      </c>
      <c r="Q108" s="10" t="s">
        <v>81</v>
      </c>
      <c r="R108" s="10" t="s">
        <v>82</v>
      </c>
      <c r="S108" s="9" t="s">
        <v>611</v>
      </c>
      <c r="T108" s="10" t="s">
        <v>38</v>
      </c>
      <c r="U108" s="6" t="s">
        <v>39</v>
      </c>
    </row>
    <row r="109" ht="84" spans="1:21">
      <c r="A109" s="8">
        <v>106</v>
      </c>
      <c r="B109" s="9" t="s">
        <v>605</v>
      </c>
      <c r="C109" s="9" t="s">
        <v>40</v>
      </c>
      <c r="D109" s="12" t="s">
        <v>612</v>
      </c>
      <c r="E109" s="9" t="s">
        <v>25</v>
      </c>
      <c r="F109" s="10" t="s">
        <v>26</v>
      </c>
      <c r="G109" s="62" t="s">
        <v>613</v>
      </c>
      <c r="H109" s="10" t="s">
        <v>28</v>
      </c>
      <c r="I109" s="13" t="s">
        <v>614</v>
      </c>
      <c r="J109" s="9" t="s">
        <v>87</v>
      </c>
      <c r="K109" s="12" t="s">
        <v>612</v>
      </c>
      <c r="L109" s="12" t="s">
        <v>615</v>
      </c>
      <c r="M109" s="12" t="s">
        <v>616</v>
      </c>
      <c r="N109" s="9" t="s">
        <v>33</v>
      </c>
      <c r="O109" s="11">
        <v>4.386792</v>
      </c>
      <c r="P109" s="11">
        <v>4.386792</v>
      </c>
      <c r="Q109" s="12" t="s">
        <v>520</v>
      </c>
      <c r="R109" s="12" t="s">
        <v>521</v>
      </c>
      <c r="S109" s="9" t="s">
        <v>37</v>
      </c>
      <c r="T109" s="10" t="s">
        <v>38</v>
      </c>
      <c r="U109" s="6" t="s">
        <v>39</v>
      </c>
    </row>
    <row r="110" ht="135" spans="1:21">
      <c r="A110" s="8">
        <v>107</v>
      </c>
      <c r="B110" s="9" t="s">
        <v>605</v>
      </c>
      <c r="C110" s="9" t="s">
        <v>49</v>
      </c>
      <c r="D110" s="12" t="s">
        <v>617</v>
      </c>
      <c r="E110" s="9" t="s">
        <v>25</v>
      </c>
      <c r="F110" s="10" t="s">
        <v>26</v>
      </c>
      <c r="G110" s="62" t="s">
        <v>618</v>
      </c>
      <c r="H110" s="10" t="s">
        <v>28</v>
      </c>
      <c r="I110" s="13" t="s">
        <v>619</v>
      </c>
      <c r="J110" s="9" t="s">
        <v>87</v>
      </c>
      <c r="K110" s="12" t="s">
        <v>617</v>
      </c>
      <c r="L110" s="12" t="s">
        <v>620</v>
      </c>
      <c r="M110" s="12" t="s">
        <v>621</v>
      </c>
      <c r="N110" s="9" t="s">
        <v>33</v>
      </c>
      <c r="O110" s="11">
        <v>244.783486</v>
      </c>
      <c r="P110" s="11">
        <v>244.783486</v>
      </c>
      <c r="Q110" s="12" t="s">
        <v>622</v>
      </c>
      <c r="R110" s="12" t="s">
        <v>91</v>
      </c>
      <c r="S110" s="9" t="s">
        <v>37</v>
      </c>
      <c r="T110" s="10" t="s">
        <v>38</v>
      </c>
      <c r="U110" s="6" t="s">
        <v>39</v>
      </c>
    </row>
    <row r="111" ht="135" spans="1:21">
      <c r="A111" s="8">
        <v>108</v>
      </c>
      <c r="B111" s="9" t="s">
        <v>605</v>
      </c>
      <c r="C111" s="9" t="s">
        <v>57</v>
      </c>
      <c r="D111" s="12" t="s">
        <v>623</v>
      </c>
      <c r="E111" s="9" t="s">
        <v>25</v>
      </c>
      <c r="F111" s="10" t="s">
        <v>26</v>
      </c>
      <c r="G111" s="62" t="s">
        <v>624</v>
      </c>
      <c r="H111" s="10" t="s">
        <v>28</v>
      </c>
      <c r="I111" s="13" t="s">
        <v>625</v>
      </c>
      <c r="J111" s="9" t="s">
        <v>87</v>
      </c>
      <c r="K111" s="12" t="s">
        <v>623</v>
      </c>
      <c r="L111" s="12" t="s">
        <v>615</v>
      </c>
      <c r="M111" s="12" t="s">
        <v>626</v>
      </c>
      <c r="N111" s="9" t="s">
        <v>33</v>
      </c>
      <c r="O111" s="11">
        <v>44.924528</v>
      </c>
      <c r="P111" s="11">
        <v>44.924528</v>
      </c>
      <c r="Q111" s="12" t="s">
        <v>627</v>
      </c>
      <c r="R111" s="12" t="s">
        <v>91</v>
      </c>
      <c r="S111" s="9" t="s">
        <v>628</v>
      </c>
      <c r="T111" s="10" t="s">
        <v>38</v>
      </c>
      <c r="U111" s="6" t="s">
        <v>39</v>
      </c>
    </row>
    <row r="112" ht="81" spans="1:21">
      <c r="A112" s="8">
        <v>109</v>
      </c>
      <c r="B112" s="10" t="s">
        <v>629</v>
      </c>
      <c r="C112" s="10" t="s">
        <v>23</v>
      </c>
      <c r="D112" s="38" t="s">
        <v>630</v>
      </c>
      <c r="E112" s="10" t="s">
        <v>631</v>
      </c>
      <c r="F112" s="10" t="s">
        <v>26</v>
      </c>
      <c r="G112" s="39">
        <v>720125366</v>
      </c>
      <c r="H112" s="10" t="s">
        <v>28</v>
      </c>
      <c r="I112" s="12" t="s">
        <v>632</v>
      </c>
      <c r="J112" s="10" t="s">
        <v>633</v>
      </c>
      <c r="K112" s="38" t="s">
        <v>630</v>
      </c>
      <c r="L112" s="12" t="s">
        <v>634</v>
      </c>
      <c r="M112" s="10" t="s">
        <v>630</v>
      </c>
      <c r="N112" s="48">
        <v>0.13</v>
      </c>
      <c r="O112" s="49" t="s">
        <v>635</v>
      </c>
      <c r="P112" s="49" t="s">
        <v>635</v>
      </c>
      <c r="Q112" s="10" t="s">
        <v>636</v>
      </c>
      <c r="R112" s="12" t="s">
        <v>637</v>
      </c>
      <c r="S112" s="9" t="s">
        <v>37</v>
      </c>
      <c r="T112" s="10" t="s">
        <v>38</v>
      </c>
      <c r="U112" s="56"/>
    </row>
    <row r="113" ht="84" spans="1:21">
      <c r="A113" s="8">
        <v>110</v>
      </c>
      <c r="B113" s="40" t="s">
        <v>638</v>
      </c>
      <c r="C113" s="17" t="s">
        <v>639</v>
      </c>
      <c r="D113" s="12" t="s">
        <v>640</v>
      </c>
      <c r="E113" s="9" t="s">
        <v>25</v>
      </c>
      <c r="F113" s="10" t="s">
        <v>26</v>
      </c>
      <c r="G113" s="62" t="s">
        <v>641</v>
      </c>
      <c r="H113" s="10" t="s">
        <v>28</v>
      </c>
      <c r="I113" s="13" t="s">
        <v>642</v>
      </c>
      <c r="J113" s="9" t="s">
        <v>87</v>
      </c>
      <c r="K113" s="12" t="s">
        <v>640</v>
      </c>
      <c r="L113" s="12" t="s">
        <v>643</v>
      </c>
      <c r="M113" s="12" t="s">
        <v>644</v>
      </c>
      <c r="N113" s="9" t="s">
        <v>33</v>
      </c>
      <c r="O113" s="11">
        <v>18.867925</v>
      </c>
      <c r="P113" s="11">
        <v>18.867925</v>
      </c>
      <c r="Q113" s="12" t="s">
        <v>90</v>
      </c>
      <c r="R113" s="12" t="s">
        <v>91</v>
      </c>
      <c r="S113" s="17" t="s">
        <v>645</v>
      </c>
      <c r="T113" s="10" t="s">
        <v>38</v>
      </c>
      <c r="U113" s="6" t="s">
        <v>39</v>
      </c>
    </row>
    <row r="114" ht="84" spans="1:21">
      <c r="A114" s="8">
        <v>111</v>
      </c>
      <c r="B114" s="8" t="s">
        <v>646</v>
      </c>
      <c r="C114" s="41" t="s">
        <v>647</v>
      </c>
      <c r="D114" s="12" t="s">
        <v>648</v>
      </c>
      <c r="E114" s="9" t="s">
        <v>25</v>
      </c>
      <c r="F114" s="10" t="s">
        <v>26</v>
      </c>
      <c r="G114" s="62" t="s">
        <v>649</v>
      </c>
      <c r="H114" s="10" t="s">
        <v>28</v>
      </c>
      <c r="I114" s="13" t="s">
        <v>650</v>
      </c>
      <c r="J114" s="9" t="s">
        <v>87</v>
      </c>
      <c r="K114" s="12" t="s">
        <v>648</v>
      </c>
      <c r="L114" s="12" t="s">
        <v>651</v>
      </c>
      <c r="M114" s="12" t="s">
        <v>652</v>
      </c>
      <c r="N114" s="9" t="s">
        <v>33</v>
      </c>
      <c r="O114" s="11">
        <v>123.169811</v>
      </c>
      <c r="P114" s="11">
        <v>123.169811</v>
      </c>
      <c r="Q114" s="12" t="s">
        <v>90</v>
      </c>
      <c r="R114" s="12" t="s">
        <v>91</v>
      </c>
      <c r="S114" s="41" t="s">
        <v>653</v>
      </c>
      <c r="T114" s="10" t="s">
        <v>38</v>
      </c>
      <c r="U114" s="6" t="s">
        <v>39</v>
      </c>
    </row>
    <row r="115" ht="84" spans="1:21">
      <c r="A115" s="8">
        <v>112</v>
      </c>
      <c r="B115" s="8" t="s">
        <v>646</v>
      </c>
      <c r="C115" s="41" t="s">
        <v>654</v>
      </c>
      <c r="D115" s="12" t="s">
        <v>655</v>
      </c>
      <c r="E115" s="9" t="s">
        <v>25</v>
      </c>
      <c r="F115" s="10" t="s">
        <v>26</v>
      </c>
      <c r="G115" s="62" t="s">
        <v>656</v>
      </c>
      <c r="H115" s="10" t="s">
        <v>28</v>
      </c>
      <c r="I115" s="13" t="s">
        <v>657</v>
      </c>
      <c r="J115" s="9" t="s">
        <v>87</v>
      </c>
      <c r="K115" s="12" t="s">
        <v>655</v>
      </c>
      <c r="L115" s="12" t="s">
        <v>651</v>
      </c>
      <c r="M115" s="12" t="s">
        <v>658</v>
      </c>
      <c r="N115" s="9" t="s">
        <v>33</v>
      </c>
      <c r="O115" s="11">
        <v>6.150943</v>
      </c>
      <c r="P115" s="11">
        <v>6.150943</v>
      </c>
      <c r="Q115" s="12" t="s">
        <v>90</v>
      </c>
      <c r="R115" s="12" t="s">
        <v>91</v>
      </c>
      <c r="S115" s="41" t="s">
        <v>653</v>
      </c>
      <c r="T115" s="10" t="s">
        <v>38</v>
      </c>
      <c r="U115" s="6" t="s">
        <v>39</v>
      </c>
    </row>
    <row r="116" ht="81" spans="1:21">
      <c r="A116" s="8">
        <v>113</v>
      </c>
      <c r="B116" s="8" t="s">
        <v>646</v>
      </c>
      <c r="C116" s="41" t="s">
        <v>659</v>
      </c>
      <c r="D116" s="15" t="s">
        <v>660</v>
      </c>
      <c r="E116" s="15" t="s">
        <v>135</v>
      </c>
      <c r="F116" s="15" t="s">
        <v>26</v>
      </c>
      <c r="G116" s="15" t="s">
        <v>661</v>
      </c>
      <c r="H116" s="15" t="s">
        <v>28</v>
      </c>
      <c r="I116" s="15" t="s">
        <v>662</v>
      </c>
      <c r="J116" s="15" t="s">
        <v>138</v>
      </c>
      <c r="K116" s="15" t="s">
        <v>660</v>
      </c>
      <c r="L116" s="15" t="s">
        <v>663</v>
      </c>
      <c r="M116" s="15" t="s">
        <v>664</v>
      </c>
      <c r="N116" s="15" t="s">
        <v>140</v>
      </c>
      <c r="O116" s="23" t="s">
        <v>665</v>
      </c>
      <c r="P116" s="23" t="s">
        <v>665</v>
      </c>
      <c r="Q116" s="10" t="s">
        <v>101</v>
      </c>
      <c r="R116" s="15" t="s">
        <v>143</v>
      </c>
      <c r="S116" s="57" t="s">
        <v>666</v>
      </c>
      <c r="T116" s="10" t="s">
        <v>38</v>
      </c>
      <c r="U116" s="32"/>
    </row>
    <row r="117" ht="81" spans="1:21">
      <c r="A117" s="8">
        <v>114</v>
      </c>
      <c r="B117" s="9" t="s">
        <v>667</v>
      </c>
      <c r="C117" s="9" t="s">
        <v>23</v>
      </c>
      <c r="D117" s="9" t="s">
        <v>668</v>
      </c>
      <c r="E117" s="9" t="s">
        <v>25</v>
      </c>
      <c r="F117" s="9" t="s">
        <v>26</v>
      </c>
      <c r="G117" s="60" t="s">
        <v>669</v>
      </c>
      <c r="H117" s="9" t="s">
        <v>28</v>
      </c>
      <c r="I117" s="9" t="s">
        <v>670</v>
      </c>
      <c r="J117" s="9" t="s">
        <v>671</v>
      </c>
      <c r="K117" s="9" t="s">
        <v>668</v>
      </c>
      <c r="L117" s="9" t="s">
        <v>672</v>
      </c>
      <c r="M117" s="9" t="s">
        <v>673</v>
      </c>
      <c r="N117" s="9" t="s">
        <v>33</v>
      </c>
      <c r="O117" s="9">
        <v>4.716981</v>
      </c>
      <c r="P117" s="9">
        <v>4.716981</v>
      </c>
      <c r="Q117" s="9" t="s">
        <v>674</v>
      </c>
      <c r="R117" s="9" t="s">
        <v>675</v>
      </c>
      <c r="S117" s="9" t="s">
        <v>37</v>
      </c>
      <c r="T117" s="9" t="s">
        <v>38</v>
      </c>
      <c r="U117" s="6" t="s">
        <v>39</v>
      </c>
    </row>
    <row r="118" ht="67.5" spans="1:21">
      <c r="A118" s="8">
        <v>115</v>
      </c>
      <c r="B118" s="42" t="s">
        <v>676</v>
      </c>
      <c r="C118" s="43" t="s">
        <v>23</v>
      </c>
      <c r="D118" s="15" t="s">
        <v>677</v>
      </c>
      <c r="E118" s="15" t="s">
        <v>135</v>
      </c>
      <c r="F118" s="15" t="s">
        <v>59</v>
      </c>
      <c r="G118" s="15" t="s">
        <v>678</v>
      </c>
      <c r="H118" s="15" t="s">
        <v>28</v>
      </c>
      <c r="I118" s="15" t="s">
        <v>679</v>
      </c>
      <c r="J118" s="15" t="s">
        <v>138</v>
      </c>
      <c r="K118" s="15" t="s">
        <v>677</v>
      </c>
      <c r="L118" s="15" t="s">
        <v>680</v>
      </c>
      <c r="M118" s="15" t="s">
        <v>681</v>
      </c>
      <c r="N118" s="15" t="s">
        <v>140</v>
      </c>
      <c r="O118" s="23" t="s">
        <v>141</v>
      </c>
      <c r="P118" s="23" t="s">
        <v>141</v>
      </c>
      <c r="Q118" s="10" t="s">
        <v>101</v>
      </c>
      <c r="R118" s="15" t="s">
        <v>143</v>
      </c>
      <c r="S118" s="9" t="s">
        <v>37</v>
      </c>
      <c r="T118" s="10" t="s">
        <v>38</v>
      </c>
      <c r="U118" s="32"/>
    </row>
    <row r="119" ht="84" spans="1:21">
      <c r="A119" s="8">
        <v>116</v>
      </c>
      <c r="B119" s="10" t="s">
        <v>682</v>
      </c>
      <c r="C119" s="10" t="s">
        <v>23</v>
      </c>
      <c r="D119" s="10" t="s">
        <v>683</v>
      </c>
      <c r="E119" s="10" t="s">
        <v>94</v>
      </c>
      <c r="F119" s="10" t="s">
        <v>95</v>
      </c>
      <c r="G119" s="10" t="s">
        <v>684</v>
      </c>
      <c r="H119" s="15" t="s">
        <v>28</v>
      </c>
      <c r="I119" s="10" t="s">
        <v>685</v>
      </c>
      <c r="J119" s="10" t="s">
        <v>277</v>
      </c>
      <c r="K119" s="10" t="s">
        <v>683</v>
      </c>
      <c r="L119" s="10" t="s">
        <v>686</v>
      </c>
      <c r="M119" s="10" t="s">
        <v>687</v>
      </c>
      <c r="N119" s="10" t="s">
        <v>33</v>
      </c>
      <c r="O119" s="10" t="s">
        <v>688</v>
      </c>
      <c r="P119" s="10" t="s">
        <v>688</v>
      </c>
      <c r="Q119" s="58" t="s">
        <v>689</v>
      </c>
      <c r="R119" s="10" t="s">
        <v>690</v>
      </c>
      <c r="S119" s="9" t="s">
        <v>37</v>
      </c>
      <c r="T119" s="10" t="s">
        <v>38</v>
      </c>
      <c r="U119" s="6" t="s">
        <v>39</v>
      </c>
    </row>
    <row r="120" ht="67.5" spans="1:21">
      <c r="A120" s="8">
        <v>117</v>
      </c>
      <c r="B120" s="10" t="s">
        <v>691</v>
      </c>
      <c r="C120" s="10" t="s">
        <v>23</v>
      </c>
      <c r="D120" s="9" t="s">
        <v>692</v>
      </c>
      <c r="E120" s="9" t="s">
        <v>25</v>
      </c>
      <c r="F120" s="9" t="s">
        <v>26</v>
      </c>
      <c r="G120" s="9">
        <v>720126945</v>
      </c>
      <c r="H120" s="9" t="s">
        <v>28</v>
      </c>
      <c r="I120" s="9" t="s">
        <v>693</v>
      </c>
      <c r="J120" s="10" t="s">
        <v>107</v>
      </c>
      <c r="K120" s="9" t="s">
        <v>692</v>
      </c>
      <c r="L120" s="9" t="s">
        <v>694</v>
      </c>
      <c r="M120" s="9" t="s">
        <v>695</v>
      </c>
      <c r="N120" s="10" t="s">
        <v>33</v>
      </c>
      <c r="O120" s="9">
        <v>3.4071</v>
      </c>
      <c r="P120" s="9">
        <v>3.4071</v>
      </c>
      <c r="Q120" s="9" t="s">
        <v>101</v>
      </c>
      <c r="R120" s="9" t="s">
        <v>121</v>
      </c>
      <c r="S120" s="9" t="s">
        <v>37</v>
      </c>
      <c r="T120" s="9" t="s">
        <v>38</v>
      </c>
      <c r="U120" s="6" t="s">
        <v>39</v>
      </c>
    </row>
    <row r="121" ht="67.5" spans="1:21">
      <c r="A121" s="8">
        <v>118</v>
      </c>
      <c r="B121" s="9" t="s">
        <v>696</v>
      </c>
      <c r="C121" s="9" t="s">
        <v>23</v>
      </c>
      <c r="D121" s="16" t="s">
        <v>697</v>
      </c>
      <c r="E121" s="16" t="s">
        <v>25</v>
      </c>
      <c r="F121" s="16" t="s">
        <v>26</v>
      </c>
      <c r="G121" s="16">
        <v>720124672</v>
      </c>
      <c r="H121" s="16" t="s">
        <v>28</v>
      </c>
      <c r="I121" s="16" t="s">
        <v>698</v>
      </c>
      <c r="J121" s="10" t="s">
        <v>107</v>
      </c>
      <c r="K121" s="16" t="s">
        <v>697</v>
      </c>
      <c r="L121" s="16" t="s">
        <v>699</v>
      </c>
      <c r="M121" s="16" t="s">
        <v>700</v>
      </c>
      <c r="N121" s="10" t="s">
        <v>33</v>
      </c>
      <c r="O121" s="16">
        <v>14.15</v>
      </c>
      <c r="P121" s="16">
        <v>14.15</v>
      </c>
      <c r="Q121" s="16" t="s">
        <v>101</v>
      </c>
      <c r="R121" s="9" t="s">
        <v>109</v>
      </c>
      <c r="S121" s="9" t="s">
        <v>37</v>
      </c>
      <c r="T121" s="16" t="s">
        <v>38</v>
      </c>
      <c r="U121" s="6" t="s">
        <v>39</v>
      </c>
    </row>
    <row r="122" ht="14.25" spans="1:21">
      <c r="A122" s="44"/>
      <c r="B122" s="44"/>
      <c r="C122" s="44"/>
      <c r="D122" s="44"/>
      <c r="E122" s="44"/>
      <c r="F122" s="44"/>
      <c r="G122" s="44"/>
      <c r="H122" s="44"/>
      <c r="I122" s="44"/>
      <c r="J122" s="44"/>
      <c r="K122" s="44"/>
      <c r="L122" s="44"/>
      <c r="M122" s="44"/>
      <c r="N122" s="50"/>
      <c r="O122" s="44"/>
      <c r="P122" s="44"/>
      <c r="Q122" s="44"/>
      <c r="R122" s="44"/>
      <c r="S122" s="44"/>
      <c r="T122" s="44"/>
      <c r="U122" s="44"/>
    </row>
    <row r="123" ht="14.25" spans="1:21">
      <c r="A123" s="44"/>
      <c r="B123" s="44"/>
      <c r="C123" s="44"/>
      <c r="D123" s="44"/>
      <c r="E123" s="44"/>
      <c r="F123" s="44"/>
      <c r="G123" s="44"/>
      <c r="H123" s="44"/>
      <c r="I123" s="44"/>
      <c r="J123" s="44"/>
      <c r="K123" s="44"/>
      <c r="L123" s="44"/>
      <c r="M123" s="44"/>
      <c r="N123" s="50"/>
      <c r="O123" s="44"/>
      <c r="P123" s="44"/>
      <c r="Q123" s="44"/>
      <c r="R123" s="44"/>
      <c r="S123" s="44"/>
      <c r="T123" s="44"/>
      <c r="U123" s="44"/>
    </row>
    <row r="124" ht="14.25" spans="1:21">
      <c r="A124" s="44"/>
      <c r="B124" s="44"/>
      <c r="C124" s="44"/>
      <c r="D124" s="44"/>
      <c r="E124" s="44"/>
      <c r="F124" s="44"/>
      <c r="G124" s="44"/>
      <c r="H124" s="44"/>
      <c r="I124" s="44"/>
      <c r="J124" s="44"/>
      <c r="K124" s="44"/>
      <c r="L124" s="44"/>
      <c r="M124" s="44"/>
      <c r="N124" s="50"/>
      <c r="O124" s="44"/>
      <c r="P124" s="44"/>
      <c r="Q124" s="44"/>
      <c r="R124" s="44"/>
      <c r="S124" s="44"/>
      <c r="T124" s="44"/>
      <c r="U124" s="44"/>
    </row>
    <row r="125" ht="14.25" spans="1:21">
      <c r="A125" s="44"/>
      <c r="B125" s="44"/>
      <c r="C125" s="44"/>
      <c r="D125" s="44"/>
      <c r="E125" s="44"/>
      <c r="F125" s="44"/>
      <c r="G125" s="44"/>
      <c r="H125" s="44"/>
      <c r="I125" s="44"/>
      <c r="J125" s="44"/>
      <c r="K125" s="44"/>
      <c r="L125" s="44"/>
      <c r="M125" s="44"/>
      <c r="N125" s="50"/>
      <c r="O125" s="44"/>
      <c r="P125" s="44"/>
      <c r="Q125" s="44"/>
      <c r="R125" s="44"/>
      <c r="S125" s="44"/>
      <c r="T125" s="44"/>
      <c r="U125" s="44"/>
    </row>
    <row r="126" ht="14.25" spans="1:21">
      <c r="A126" s="44"/>
      <c r="B126" s="44"/>
      <c r="C126" s="44"/>
      <c r="D126" s="44"/>
      <c r="E126" s="44"/>
      <c r="F126" s="44"/>
      <c r="G126" s="44"/>
      <c r="H126" s="44"/>
      <c r="I126" s="44"/>
      <c r="J126" s="44"/>
      <c r="K126" s="44"/>
      <c r="L126" s="44"/>
      <c r="M126" s="44"/>
      <c r="N126" s="50"/>
      <c r="O126" s="44"/>
      <c r="P126" s="44"/>
      <c r="Q126" s="44"/>
      <c r="R126" s="44"/>
      <c r="S126" s="44"/>
      <c r="T126" s="44"/>
      <c r="U126" s="44"/>
    </row>
    <row r="127" ht="14.25" spans="1:21">
      <c r="A127" s="44"/>
      <c r="B127" s="44"/>
      <c r="C127" s="44"/>
      <c r="D127" s="44"/>
      <c r="E127" s="44"/>
      <c r="F127" s="44"/>
      <c r="G127" s="44"/>
      <c r="H127" s="44"/>
      <c r="I127" s="44"/>
      <c r="J127" s="44"/>
      <c r="K127" s="44"/>
      <c r="L127" s="44"/>
      <c r="M127" s="44"/>
      <c r="N127" s="50"/>
      <c r="O127" s="44"/>
      <c r="P127" s="44"/>
      <c r="Q127" s="44"/>
      <c r="R127" s="44"/>
      <c r="S127" s="44"/>
      <c r="T127" s="44"/>
      <c r="U127" s="44"/>
    </row>
    <row r="128" ht="14.25" spans="1:21">
      <c r="A128" s="44"/>
      <c r="B128" s="44"/>
      <c r="C128" s="44"/>
      <c r="D128" s="44"/>
      <c r="E128" s="44"/>
      <c r="F128" s="44"/>
      <c r="G128" s="44"/>
      <c r="H128" s="44"/>
      <c r="I128" s="44"/>
      <c r="J128" s="44"/>
      <c r="K128" s="44"/>
      <c r="L128" s="44"/>
      <c r="M128" s="44"/>
      <c r="N128" s="50"/>
      <c r="O128" s="44"/>
      <c r="P128" s="44"/>
      <c r="Q128" s="44"/>
      <c r="R128" s="44"/>
      <c r="S128" s="44"/>
      <c r="T128" s="44"/>
      <c r="U128" s="44"/>
    </row>
    <row r="129" ht="14.25" spans="1:21">
      <c r="A129" s="44"/>
      <c r="B129" s="44"/>
      <c r="C129" s="44"/>
      <c r="D129" s="44"/>
      <c r="E129" s="44"/>
      <c r="F129" s="44"/>
      <c r="G129" s="44"/>
      <c r="H129" s="44"/>
      <c r="I129" s="44"/>
      <c r="J129" s="44"/>
      <c r="K129" s="44"/>
      <c r="L129" s="44"/>
      <c r="M129" s="44"/>
      <c r="N129" s="50"/>
      <c r="O129" s="44"/>
      <c r="P129" s="44"/>
      <c r="Q129" s="44"/>
      <c r="R129" s="44"/>
      <c r="S129" s="44"/>
      <c r="T129" s="44"/>
      <c r="U129" s="44"/>
    </row>
    <row r="130" ht="14.25" spans="1:21">
      <c r="A130" s="44"/>
      <c r="B130" s="44"/>
      <c r="C130" s="44"/>
      <c r="D130" s="44"/>
      <c r="E130" s="44"/>
      <c r="F130" s="44"/>
      <c r="G130" s="44"/>
      <c r="H130" s="44"/>
      <c r="I130" s="44"/>
      <c r="J130" s="44"/>
      <c r="K130" s="44"/>
      <c r="L130" s="44"/>
      <c r="M130" s="44"/>
      <c r="N130" s="50"/>
      <c r="O130" s="44"/>
      <c r="P130" s="44"/>
      <c r="Q130" s="44"/>
      <c r="R130" s="44"/>
      <c r="S130" s="44"/>
      <c r="T130" s="44"/>
      <c r="U130" s="44"/>
    </row>
    <row r="131" ht="14.25" spans="1:21">
      <c r="A131" s="44"/>
      <c r="B131" s="44"/>
      <c r="C131" s="44"/>
      <c r="D131" s="44"/>
      <c r="E131" s="44"/>
      <c r="F131" s="44"/>
      <c r="G131" s="44"/>
      <c r="H131" s="44"/>
      <c r="I131" s="44"/>
      <c r="J131" s="44"/>
      <c r="K131" s="44"/>
      <c r="L131" s="44"/>
      <c r="M131" s="44"/>
      <c r="N131" s="50"/>
      <c r="O131" s="44"/>
      <c r="P131" s="44"/>
      <c r="Q131" s="44"/>
      <c r="R131" s="44"/>
      <c r="S131" s="44"/>
      <c r="T131" s="44"/>
      <c r="U131" s="44"/>
    </row>
    <row r="132" ht="14.25" spans="1:21">
      <c r="A132" s="44"/>
      <c r="B132" s="44"/>
      <c r="C132" s="44"/>
      <c r="D132" s="44"/>
      <c r="E132" s="44"/>
      <c r="F132" s="44"/>
      <c r="G132" s="44"/>
      <c r="H132" s="44"/>
      <c r="I132" s="44"/>
      <c r="J132" s="44"/>
      <c r="K132" s="44"/>
      <c r="L132" s="44"/>
      <c r="M132" s="44"/>
      <c r="N132" s="50"/>
      <c r="O132" s="44"/>
      <c r="P132" s="44"/>
      <c r="Q132" s="44"/>
      <c r="R132" s="44"/>
      <c r="S132" s="44"/>
      <c r="T132" s="44"/>
      <c r="U132" s="44"/>
    </row>
    <row r="133" ht="14.25" spans="1:21">
      <c r="A133" s="44"/>
      <c r="B133" s="44"/>
      <c r="C133" s="44"/>
      <c r="D133" s="44"/>
      <c r="E133" s="44"/>
      <c r="F133" s="44"/>
      <c r="G133" s="44"/>
      <c r="H133" s="44"/>
      <c r="I133" s="44"/>
      <c r="J133" s="44"/>
      <c r="K133" s="44"/>
      <c r="L133" s="44"/>
      <c r="M133" s="44"/>
      <c r="N133" s="50"/>
      <c r="O133" s="44"/>
      <c r="P133" s="44"/>
      <c r="Q133" s="44"/>
      <c r="R133" s="44"/>
      <c r="S133" s="44"/>
      <c r="T133" s="44"/>
      <c r="U133" s="44"/>
    </row>
    <row r="134" ht="14.25" spans="1:21">
      <c r="A134" s="44"/>
      <c r="B134" s="44"/>
      <c r="C134" s="44"/>
      <c r="D134" s="44"/>
      <c r="E134" s="44"/>
      <c r="F134" s="44"/>
      <c r="G134" s="44"/>
      <c r="H134" s="44"/>
      <c r="I134" s="44"/>
      <c r="J134" s="44"/>
      <c r="K134" s="44"/>
      <c r="L134" s="44"/>
      <c r="M134" s="44"/>
      <c r="N134" s="50"/>
      <c r="O134" s="44"/>
      <c r="P134" s="44"/>
      <c r="Q134" s="44"/>
      <c r="R134" s="44"/>
      <c r="S134" s="44"/>
      <c r="T134" s="44"/>
      <c r="U134" s="44"/>
    </row>
    <row r="135" ht="14.25" spans="1:21">
      <c r="A135" s="44"/>
      <c r="B135" s="44"/>
      <c r="C135" s="44"/>
      <c r="D135" s="44"/>
      <c r="E135" s="44"/>
      <c r="F135" s="44"/>
      <c r="G135" s="44"/>
      <c r="H135" s="44"/>
      <c r="I135" s="44"/>
      <c r="J135" s="44"/>
      <c r="K135" s="44"/>
      <c r="L135" s="44"/>
      <c r="M135" s="44"/>
      <c r="N135" s="50"/>
      <c r="O135" s="44"/>
      <c r="P135" s="44"/>
      <c r="Q135" s="44"/>
      <c r="R135" s="44"/>
      <c r="S135" s="44"/>
      <c r="T135" s="44"/>
      <c r="U135" s="44"/>
    </row>
    <row r="136" ht="14.25" spans="1:21">
      <c r="A136" s="44"/>
      <c r="B136" s="44"/>
      <c r="C136" s="44"/>
      <c r="D136" s="44"/>
      <c r="E136" s="44"/>
      <c r="F136" s="44"/>
      <c r="G136" s="44"/>
      <c r="H136" s="44"/>
      <c r="I136" s="44"/>
      <c r="J136" s="44"/>
      <c r="K136" s="44"/>
      <c r="L136" s="44"/>
      <c r="M136" s="44"/>
      <c r="N136" s="50"/>
      <c r="O136" s="44"/>
      <c r="P136" s="44"/>
      <c r="Q136" s="44"/>
      <c r="R136" s="44"/>
      <c r="S136" s="44"/>
      <c r="T136" s="44"/>
      <c r="U136" s="44"/>
    </row>
    <row r="137" ht="14.25" spans="1:21">
      <c r="A137" s="44"/>
      <c r="B137" s="44"/>
      <c r="C137" s="44"/>
      <c r="D137" s="44"/>
      <c r="E137" s="44"/>
      <c r="F137" s="44"/>
      <c r="G137" s="44"/>
      <c r="H137" s="44"/>
      <c r="I137" s="44"/>
      <c r="J137" s="44"/>
      <c r="K137" s="44"/>
      <c r="L137" s="44"/>
      <c r="M137" s="44"/>
      <c r="N137" s="50"/>
      <c r="O137" s="44"/>
      <c r="P137" s="44"/>
      <c r="Q137" s="44"/>
      <c r="R137" s="44"/>
      <c r="S137" s="44"/>
      <c r="T137" s="44"/>
      <c r="U137" s="44"/>
    </row>
    <row r="138" ht="14.25" spans="1:21">
      <c r="A138" s="44"/>
      <c r="B138" s="44"/>
      <c r="C138" s="44"/>
      <c r="D138" s="44"/>
      <c r="E138" s="44"/>
      <c r="F138" s="44"/>
      <c r="G138" s="44"/>
      <c r="H138" s="44"/>
      <c r="I138" s="44"/>
      <c r="J138" s="44"/>
      <c r="K138" s="44"/>
      <c r="L138" s="44"/>
      <c r="M138" s="44"/>
      <c r="N138" s="50"/>
      <c r="O138" s="44"/>
      <c r="P138" s="44"/>
      <c r="Q138" s="44"/>
      <c r="R138" s="44"/>
      <c r="S138" s="44"/>
      <c r="T138" s="44"/>
      <c r="U138" s="44"/>
    </row>
    <row r="139" ht="14.25" spans="1:21">
      <c r="A139" s="44"/>
      <c r="B139" s="44"/>
      <c r="C139" s="44"/>
      <c r="D139" s="44"/>
      <c r="E139" s="44"/>
      <c r="F139" s="44"/>
      <c r="G139" s="44"/>
      <c r="H139" s="44"/>
      <c r="I139" s="44"/>
      <c r="J139" s="44"/>
      <c r="K139" s="44"/>
      <c r="L139" s="44"/>
      <c r="M139" s="44"/>
      <c r="N139" s="50"/>
      <c r="O139" s="44"/>
      <c r="P139" s="44"/>
      <c r="Q139" s="44"/>
      <c r="R139" s="44"/>
      <c r="S139" s="44"/>
      <c r="T139" s="44"/>
      <c r="U139" s="44"/>
    </row>
    <row r="140" ht="14.25" spans="1:21">
      <c r="A140" s="44"/>
      <c r="B140" s="44"/>
      <c r="C140" s="44"/>
      <c r="D140" s="44"/>
      <c r="E140" s="44"/>
      <c r="F140" s="44"/>
      <c r="G140" s="44"/>
      <c r="H140" s="44"/>
      <c r="I140" s="44"/>
      <c r="J140" s="44"/>
      <c r="K140" s="44"/>
      <c r="L140" s="44"/>
      <c r="M140" s="44"/>
      <c r="N140" s="50"/>
      <c r="O140" s="44"/>
      <c r="P140" s="44"/>
      <c r="Q140" s="44"/>
      <c r="R140" s="44"/>
      <c r="S140" s="44"/>
      <c r="T140" s="44"/>
      <c r="U140" s="44"/>
    </row>
    <row r="141" ht="14.25" spans="1:21">
      <c r="A141" s="44"/>
      <c r="B141" s="44"/>
      <c r="C141" s="44"/>
      <c r="D141" s="44"/>
      <c r="E141" s="44"/>
      <c r="F141" s="44"/>
      <c r="G141" s="44"/>
      <c r="H141" s="44"/>
      <c r="I141" s="44"/>
      <c r="J141" s="44"/>
      <c r="K141" s="44"/>
      <c r="L141" s="44"/>
      <c r="M141" s="44"/>
      <c r="N141" s="50"/>
      <c r="O141" s="44"/>
      <c r="P141" s="44"/>
      <c r="Q141" s="44"/>
      <c r="R141" s="44"/>
      <c r="S141" s="44"/>
      <c r="T141" s="44"/>
      <c r="U141" s="44"/>
    </row>
    <row r="142" ht="14.25" spans="1:21">
      <c r="A142" s="44"/>
      <c r="B142" s="44"/>
      <c r="C142" s="44"/>
      <c r="D142" s="44"/>
      <c r="E142" s="44"/>
      <c r="F142" s="44"/>
      <c r="G142" s="44"/>
      <c r="H142" s="44"/>
      <c r="I142" s="44"/>
      <c r="J142" s="44"/>
      <c r="K142" s="44"/>
      <c r="L142" s="44"/>
      <c r="M142" s="44"/>
      <c r="N142" s="50"/>
      <c r="O142" s="44"/>
      <c r="P142" s="44"/>
      <c r="Q142" s="44"/>
      <c r="R142" s="44"/>
      <c r="S142" s="44"/>
      <c r="T142" s="44"/>
      <c r="U142" s="44"/>
    </row>
    <row r="143" ht="14.25" spans="1:21">
      <c r="A143" s="44"/>
      <c r="B143" s="44"/>
      <c r="C143" s="44"/>
      <c r="D143" s="44"/>
      <c r="E143" s="44"/>
      <c r="F143" s="44"/>
      <c r="G143" s="44"/>
      <c r="H143" s="44"/>
      <c r="I143" s="44"/>
      <c r="J143" s="44"/>
      <c r="K143" s="44"/>
      <c r="L143" s="44"/>
      <c r="M143" s="44"/>
      <c r="N143" s="50"/>
      <c r="O143" s="44"/>
      <c r="P143" s="44"/>
      <c r="Q143" s="44"/>
      <c r="R143" s="44"/>
      <c r="S143" s="44"/>
      <c r="T143" s="44"/>
      <c r="U143" s="44"/>
    </row>
    <row r="144" ht="14.25" spans="1:21">
      <c r="A144" s="44"/>
      <c r="B144" s="44"/>
      <c r="C144" s="44"/>
      <c r="D144" s="44"/>
      <c r="E144" s="44"/>
      <c r="F144" s="44"/>
      <c r="G144" s="44"/>
      <c r="H144" s="44"/>
      <c r="I144" s="44"/>
      <c r="J144" s="44"/>
      <c r="K144" s="44"/>
      <c r="L144" s="44"/>
      <c r="M144" s="44"/>
      <c r="N144" s="50"/>
      <c r="O144" s="44"/>
      <c r="P144" s="44"/>
      <c r="Q144" s="44"/>
      <c r="R144" s="44"/>
      <c r="S144" s="44"/>
      <c r="T144" s="44"/>
      <c r="U144" s="44"/>
    </row>
    <row r="145" ht="14.25" spans="1:21">
      <c r="A145" s="44"/>
      <c r="B145" s="44"/>
      <c r="C145" s="44"/>
      <c r="D145" s="44"/>
      <c r="E145" s="44"/>
      <c r="F145" s="44"/>
      <c r="G145" s="44"/>
      <c r="H145" s="44"/>
      <c r="I145" s="44"/>
      <c r="J145" s="44"/>
      <c r="K145" s="44"/>
      <c r="L145" s="44"/>
      <c r="M145" s="44"/>
      <c r="N145" s="50"/>
      <c r="O145" s="44"/>
      <c r="P145" s="44"/>
      <c r="Q145" s="44"/>
      <c r="R145" s="44"/>
      <c r="S145" s="44"/>
      <c r="T145" s="44"/>
      <c r="U145" s="44"/>
    </row>
    <row r="146" ht="14.25" spans="1:21">
      <c r="A146" s="44"/>
      <c r="B146" s="44"/>
      <c r="C146" s="44"/>
      <c r="D146" s="44"/>
      <c r="E146" s="44"/>
      <c r="F146" s="44"/>
      <c r="G146" s="44"/>
      <c r="H146" s="44"/>
      <c r="I146" s="44"/>
      <c r="J146" s="44"/>
      <c r="K146" s="44"/>
      <c r="L146" s="44"/>
      <c r="M146" s="44"/>
      <c r="N146" s="50"/>
      <c r="O146" s="44"/>
      <c r="P146" s="44"/>
      <c r="Q146" s="44"/>
      <c r="R146" s="44"/>
      <c r="S146" s="44"/>
      <c r="T146" s="44"/>
      <c r="U146" s="44"/>
    </row>
    <row r="147" ht="14.25" spans="1:21">
      <c r="A147" s="44"/>
      <c r="B147" s="44"/>
      <c r="C147" s="44"/>
      <c r="D147" s="44"/>
      <c r="E147" s="44"/>
      <c r="F147" s="44"/>
      <c r="G147" s="44"/>
      <c r="H147" s="44"/>
      <c r="I147" s="44"/>
      <c r="J147" s="44"/>
      <c r="K147" s="44"/>
      <c r="L147" s="44"/>
      <c r="M147" s="44"/>
      <c r="N147" s="50"/>
      <c r="O147" s="44"/>
      <c r="P147" s="44"/>
      <c r="Q147" s="44"/>
      <c r="R147" s="44"/>
      <c r="S147" s="44"/>
      <c r="T147" s="44"/>
      <c r="U147" s="44"/>
    </row>
    <row r="148" ht="14.25" spans="1:21">
      <c r="A148" s="44"/>
      <c r="B148" s="44"/>
      <c r="C148" s="44"/>
      <c r="D148" s="44"/>
      <c r="E148" s="44"/>
      <c r="F148" s="44"/>
      <c r="G148" s="44"/>
      <c r="H148" s="44"/>
      <c r="I148" s="44"/>
      <c r="J148" s="44"/>
      <c r="K148" s="44"/>
      <c r="L148" s="44"/>
      <c r="M148" s="44"/>
      <c r="N148" s="50"/>
      <c r="O148" s="44"/>
      <c r="P148" s="44"/>
      <c r="Q148" s="44"/>
      <c r="R148" s="44"/>
      <c r="S148" s="44"/>
      <c r="T148" s="44"/>
      <c r="U148" s="44"/>
    </row>
    <row r="149" ht="14.25" spans="1:21">
      <c r="A149" s="44"/>
      <c r="B149" s="44"/>
      <c r="C149" s="44"/>
      <c r="D149" s="44"/>
      <c r="E149" s="44"/>
      <c r="F149" s="44"/>
      <c r="G149" s="44"/>
      <c r="H149" s="44"/>
      <c r="I149" s="44"/>
      <c r="J149" s="44"/>
      <c r="K149" s="44"/>
      <c r="L149" s="44"/>
      <c r="M149" s="44"/>
      <c r="N149" s="50"/>
      <c r="O149" s="44"/>
      <c r="P149" s="44"/>
      <c r="Q149" s="44"/>
      <c r="R149" s="44"/>
      <c r="S149" s="44"/>
      <c r="T149" s="44"/>
      <c r="U149" s="44"/>
    </row>
    <row r="150" ht="14.25" spans="1:21">
      <c r="A150" s="44"/>
      <c r="B150" s="44"/>
      <c r="C150" s="44"/>
      <c r="D150" s="44"/>
      <c r="E150" s="44"/>
      <c r="F150" s="44"/>
      <c r="G150" s="44"/>
      <c r="H150" s="44"/>
      <c r="I150" s="44"/>
      <c r="J150" s="44"/>
      <c r="K150" s="44"/>
      <c r="L150" s="44"/>
      <c r="M150" s="44"/>
      <c r="N150" s="50"/>
      <c r="O150" s="44"/>
      <c r="P150" s="44"/>
      <c r="Q150" s="44"/>
      <c r="R150" s="44"/>
      <c r="S150" s="44"/>
      <c r="T150" s="44"/>
      <c r="U150" s="44"/>
    </row>
    <row r="151" ht="14.25" spans="1:21">
      <c r="A151" s="44"/>
      <c r="B151" s="44"/>
      <c r="C151" s="44"/>
      <c r="D151" s="44"/>
      <c r="E151" s="44"/>
      <c r="F151" s="44"/>
      <c r="G151" s="44"/>
      <c r="H151" s="44"/>
      <c r="I151" s="44"/>
      <c r="J151" s="44"/>
      <c r="K151" s="44"/>
      <c r="L151" s="44"/>
      <c r="M151" s="44"/>
      <c r="N151" s="50"/>
      <c r="O151" s="44"/>
      <c r="P151" s="44"/>
      <c r="Q151" s="44"/>
      <c r="R151" s="44"/>
      <c r="S151" s="44"/>
      <c r="T151" s="44"/>
      <c r="U151" s="44"/>
    </row>
    <row r="152" ht="14.25" spans="1:21">
      <c r="A152" s="44"/>
      <c r="B152" s="44"/>
      <c r="C152" s="44"/>
      <c r="D152" s="44"/>
      <c r="E152" s="44"/>
      <c r="F152" s="44"/>
      <c r="G152" s="44"/>
      <c r="H152" s="44"/>
      <c r="I152" s="44"/>
      <c r="J152" s="44"/>
      <c r="K152" s="44"/>
      <c r="L152" s="44"/>
      <c r="M152" s="44"/>
      <c r="N152" s="50"/>
      <c r="O152" s="44"/>
      <c r="P152" s="44"/>
      <c r="Q152" s="44"/>
      <c r="R152" s="44"/>
      <c r="S152" s="44"/>
      <c r="T152" s="44"/>
      <c r="U152" s="44"/>
    </row>
    <row r="153" ht="14.25" spans="1:21">
      <c r="A153" s="44"/>
      <c r="B153" s="44"/>
      <c r="C153" s="44"/>
      <c r="D153" s="44"/>
      <c r="E153" s="44"/>
      <c r="F153" s="44"/>
      <c r="G153" s="44"/>
      <c r="H153" s="44"/>
      <c r="I153" s="44"/>
      <c r="J153" s="44"/>
      <c r="K153" s="44"/>
      <c r="L153" s="44"/>
      <c r="M153" s="44"/>
      <c r="N153" s="50"/>
      <c r="O153" s="44"/>
      <c r="P153" s="44"/>
      <c r="Q153" s="44"/>
      <c r="R153" s="44"/>
      <c r="S153" s="44"/>
      <c r="T153" s="44"/>
      <c r="U153" s="44"/>
    </row>
    <row r="154" ht="14.25" spans="1:21">
      <c r="A154" s="44"/>
      <c r="B154" s="44"/>
      <c r="C154" s="44"/>
      <c r="D154" s="44"/>
      <c r="E154" s="59"/>
      <c r="F154" s="59"/>
      <c r="G154" s="59"/>
      <c r="H154" s="59"/>
      <c r="I154" s="59"/>
      <c r="J154" s="44"/>
      <c r="K154" s="44"/>
      <c r="L154" s="44"/>
      <c r="M154" s="44"/>
      <c r="N154" s="50"/>
      <c r="O154" s="44"/>
      <c r="P154" s="44"/>
      <c r="Q154" s="59"/>
      <c r="R154" s="59"/>
      <c r="S154" s="59"/>
      <c r="T154" s="44"/>
      <c r="U154" s="44"/>
    </row>
    <row r="155" ht="14.25" spans="1:21">
      <c r="A155" s="44"/>
      <c r="B155" s="44"/>
      <c r="C155" s="44"/>
      <c r="D155" s="44"/>
      <c r="E155" s="59"/>
      <c r="F155" s="59"/>
      <c r="G155" s="59"/>
      <c r="H155" s="59"/>
      <c r="I155" s="59"/>
      <c r="J155" s="44"/>
      <c r="K155" s="44"/>
      <c r="L155" s="44"/>
      <c r="M155" s="44"/>
      <c r="N155" s="50"/>
      <c r="O155" s="44"/>
      <c r="P155" s="44"/>
      <c r="Q155" s="59"/>
      <c r="R155" s="59"/>
      <c r="S155" s="59"/>
      <c r="T155" s="44"/>
      <c r="U155" s="44"/>
    </row>
    <row r="156" ht="14.25" spans="1:21">
      <c r="A156" s="44"/>
      <c r="B156" s="44"/>
      <c r="C156" s="44"/>
      <c r="D156" s="44"/>
      <c r="E156" s="59"/>
      <c r="F156" s="59"/>
      <c r="G156" s="59"/>
      <c r="H156" s="59"/>
      <c r="I156" s="59"/>
      <c r="J156" s="44"/>
      <c r="K156" s="44"/>
      <c r="L156" s="44"/>
      <c r="M156" s="44"/>
      <c r="N156" s="50"/>
      <c r="O156" s="44"/>
      <c r="P156" s="44"/>
      <c r="Q156" s="59"/>
      <c r="R156" s="59"/>
      <c r="S156" s="59"/>
      <c r="T156" s="44"/>
      <c r="U156" s="44"/>
    </row>
    <row r="157" ht="14.25" spans="1:21">
      <c r="A157" s="44"/>
      <c r="B157" s="44"/>
      <c r="C157" s="44"/>
      <c r="D157" s="44"/>
      <c r="E157" s="59"/>
      <c r="F157" s="59"/>
      <c r="G157" s="59"/>
      <c r="H157" s="59"/>
      <c r="I157" s="59"/>
      <c r="J157" s="44"/>
      <c r="K157" s="44"/>
      <c r="L157" s="44"/>
      <c r="M157" s="44"/>
      <c r="N157" s="50"/>
      <c r="O157" s="44"/>
      <c r="P157" s="44"/>
      <c r="Q157" s="59"/>
      <c r="R157" s="59"/>
      <c r="S157" s="59"/>
      <c r="T157" s="44"/>
      <c r="U157" s="44"/>
    </row>
    <row r="158" ht="14.25" spans="1:21">
      <c r="A158" s="44"/>
      <c r="B158" s="44"/>
      <c r="C158" s="44"/>
      <c r="D158" s="44"/>
      <c r="E158" s="59"/>
      <c r="F158" s="59"/>
      <c r="G158" s="59"/>
      <c r="H158" s="59"/>
      <c r="I158" s="59"/>
      <c r="J158" s="44"/>
      <c r="K158" s="44"/>
      <c r="L158" s="44"/>
      <c r="M158" s="44"/>
      <c r="N158" s="50"/>
      <c r="O158" s="44"/>
      <c r="P158" s="44"/>
      <c r="Q158" s="59"/>
      <c r="R158" s="59"/>
      <c r="S158" s="59"/>
      <c r="T158" s="44"/>
      <c r="U158" s="44"/>
    </row>
    <row r="159" ht="14.25" spans="1:21">
      <c r="A159" s="44"/>
      <c r="B159" s="44"/>
      <c r="C159" s="44"/>
      <c r="D159" s="44"/>
      <c r="E159" s="59"/>
      <c r="F159" s="59"/>
      <c r="G159" s="59"/>
      <c r="H159" s="59"/>
      <c r="I159" s="59"/>
      <c r="J159" s="44"/>
      <c r="K159" s="44"/>
      <c r="L159" s="44"/>
      <c r="M159" s="44"/>
      <c r="N159" s="50"/>
      <c r="O159" s="44"/>
      <c r="P159" s="44"/>
      <c r="Q159" s="59"/>
      <c r="R159" s="59"/>
      <c r="S159" s="59"/>
      <c r="T159" s="44"/>
      <c r="U159" s="44"/>
    </row>
    <row r="160" ht="14.25" spans="1:21">
      <c r="A160" s="44"/>
      <c r="B160" s="44"/>
      <c r="C160" s="44"/>
      <c r="D160" s="44"/>
      <c r="E160" s="59"/>
      <c r="F160" s="59"/>
      <c r="G160" s="59"/>
      <c r="H160" s="59"/>
      <c r="I160" s="59"/>
      <c r="J160" s="44"/>
      <c r="K160" s="44"/>
      <c r="L160" s="44"/>
      <c r="M160" s="44"/>
      <c r="N160" s="50"/>
      <c r="O160" s="44"/>
      <c r="P160" s="44"/>
      <c r="Q160" s="59"/>
      <c r="R160" s="59"/>
      <c r="S160" s="59"/>
      <c r="T160" s="44"/>
      <c r="U160" s="44"/>
    </row>
    <row r="161" ht="14.25" spans="1:21">
      <c r="A161" s="44"/>
      <c r="B161" s="44"/>
      <c r="C161" s="44"/>
      <c r="D161" s="44"/>
      <c r="E161" s="59"/>
      <c r="F161" s="59"/>
      <c r="G161" s="59"/>
      <c r="H161" s="59"/>
      <c r="I161" s="59"/>
      <c r="J161" s="44"/>
      <c r="K161" s="44"/>
      <c r="L161" s="44"/>
      <c r="M161" s="44"/>
      <c r="N161" s="50"/>
      <c r="O161" s="44"/>
      <c r="P161" s="44"/>
      <c r="Q161" s="59"/>
      <c r="R161" s="59"/>
      <c r="S161" s="59"/>
      <c r="T161" s="44"/>
      <c r="U161" s="44"/>
    </row>
    <row r="162" ht="14.25" spans="1:21">
      <c r="A162" s="44"/>
      <c r="B162" s="44"/>
      <c r="C162" s="44"/>
      <c r="D162" s="44"/>
      <c r="E162" s="59"/>
      <c r="F162" s="59"/>
      <c r="G162" s="59"/>
      <c r="H162" s="59"/>
      <c r="I162" s="59"/>
      <c r="J162" s="44"/>
      <c r="K162" s="44"/>
      <c r="L162" s="44"/>
      <c r="M162" s="44"/>
      <c r="N162" s="50"/>
      <c r="O162" s="44"/>
      <c r="P162" s="44"/>
      <c r="Q162" s="59"/>
      <c r="R162" s="59"/>
      <c r="S162" s="59"/>
      <c r="T162" s="44"/>
      <c r="U162" s="44"/>
    </row>
    <row r="163" ht="14.25" spans="1:21">
      <c r="A163" s="44"/>
      <c r="B163" s="44"/>
      <c r="C163" s="44"/>
      <c r="D163" s="44"/>
      <c r="E163" s="59"/>
      <c r="F163" s="59"/>
      <c r="G163" s="59"/>
      <c r="H163" s="59"/>
      <c r="I163" s="59"/>
      <c r="J163" s="44"/>
      <c r="K163" s="44"/>
      <c r="L163" s="44"/>
      <c r="M163" s="44"/>
      <c r="N163" s="50"/>
      <c r="O163" s="44"/>
      <c r="P163" s="44"/>
      <c r="Q163" s="59"/>
      <c r="R163" s="59"/>
      <c r="S163" s="59"/>
      <c r="T163" s="44"/>
      <c r="U163" s="44"/>
    </row>
    <row r="164" ht="14.25" spans="1:21">
      <c r="A164" s="44"/>
      <c r="B164" s="44"/>
      <c r="C164" s="44"/>
      <c r="D164" s="44"/>
      <c r="E164" s="59"/>
      <c r="F164" s="59"/>
      <c r="G164" s="59"/>
      <c r="H164" s="59"/>
      <c r="I164" s="59"/>
      <c r="J164" s="44"/>
      <c r="K164" s="44"/>
      <c r="L164" s="44"/>
      <c r="M164" s="44"/>
      <c r="N164" s="50"/>
      <c r="O164" s="44"/>
      <c r="P164" s="44"/>
      <c r="Q164" s="59"/>
      <c r="R164" s="59"/>
      <c r="S164" s="59"/>
      <c r="T164" s="44"/>
      <c r="U164" s="44"/>
    </row>
    <row r="165" ht="14.25" spans="1:21">
      <c r="A165" s="44"/>
      <c r="B165" s="44"/>
      <c r="C165" s="44"/>
      <c r="D165" s="44"/>
      <c r="E165" s="59"/>
      <c r="F165" s="59"/>
      <c r="G165" s="59"/>
      <c r="H165" s="59"/>
      <c r="I165" s="59"/>
      <c r="J165" s="44"/>
      <c r="K165" s="44"/>
      <c r="L165" s="44"/>
      <c r="M165" s="44"/>
      <c r="N165" s="50"/>
      <c r="O165" s="44"/>
      <c r="P165" s="44"/>
      <c r="Q165" s="59"/>
      <c r="R165" s="59"/>
      <c r="S165" s="59"/>
      <c r="T165" s="44"/>
      <c r="U165" s="44"/>
    </row>
    <row r="166" ht="14.25" spans="1:21">
      <c r="A166" s="44"/>
      <c r="B166" s="44"/>
      <c r="C166" s="44"/>
      <c r="D166" s="44"/>
      <c r="E166" s="59"/>
      <c r="F166" s="59"/>
      <c r="G166" s="59"/>
      <c r="H166" s="59"/>
      <c r="I166" s="59"/>
      <c r="J166" s="44"/>
      <c r="K166" s="44"/>
      <c r="L166" s="44"/>
      <c r="M166" s="44"/>
      <c r="N166" s="50"/>
      <c r="O166" s="44"/>
      <c r="P166" s="44"/>
      <c r="Q166" s="59"/>
      <c r="R166" s="59"/>
      <c r="S166" s="59"/>
      <c r="T166" s="44"/>
      <c r="U166" s="44"/>
    </row>
    <row r="167" ht="14.25" spans="1:21">
      <c r="A167" s="44"/>
      <c r="B167" s="44"/>
      <c r="C167" s="44"/>
      <c r="D167" s="44"/>
      <c r="E167" s="59"/>
      <c r="F167" s="59"/>
      <c r="G167" s="59"/>
      <c r="H167" s="59"/>
      <c r="I167" s="59"/>
      <c r="J167" s="44"/>
      <c r="K167" s="44"/>
      <c r="L167" s="44"/>
      <c r="M167" s="44"/>
      <c r="N167" s="50"/>
      <c r="O167" s="44"/>
      <c r="P167" s="44"/>
      <c r="Q167" s="59"/>
      <c r="R167" s="59"/>
      <c r="S167" s="59"/>
      <c r="T167" s="44"/>
      <c r="U167" s="44"/>
    </row>
    <row r="168" ht="14.25" spans="1:21">
      <c r="A168" s="44"/>
      <c r="B168" s="44"/>
      <c r="C168" s="44"/>
      <c r="D168" s="44"/>
      <c r="E168" s="59"/>
      <c r="F168" s="59"/>
      <c r="G168" s="59"/>
      <c r="H168" s="59"/>
      <c r="I168" s="59"/>
      <c r="J168" s="44"/>
      <c r="K168" s="44"/>
      <c r="L168" s="44"/>
      <c r="M168" s="44"/>
      <c r="N168" s="50"/>
      <c r="O168" s="44"/>
      <c r="P168" s="44"/>
      <c r="Q168" s="59"/>
      <c r="R168" s="59"/>
      <c r="S168" s="59"/>
      <c r="T168" s="44"/>
      <c r="U168" s="44"/>
    </row>
    <row r="169" ht="14.25" spans="1:21">
      <c r="A169" s="44"/>
      <c r="B169" s="44"/>
      <c r="C169" s="44"/>
      <c r="D169" s="44"/>
      <c r="E169" s="59"/>
      <c r="F169" s="59"/>
      <c r="G169" s="59"/>
      <c r="H169" s="59"/>
      <c r="I169" s="59"/>
      <c r="J169" s="44"/>
      <c r="K169" s="44"/>
      <c r="L169" s="44"/>
      <c r="M169" s="44"/>
      <c r="N169" s="50"/>
      <c r="O169" s="44"/>
      <c r="P169" s="44"/>
      <c r="Q169" s="59"/>
      <c r="R169" s="59"/>
      <c r="S169" s="59"/>
      <c r="T169" s="44"/>
      <c r="U169" s="44"/>
    </row>
    <row r="170" ht="14.25" spans="1:21">
      <c r="A170" s="44"/>
      <c r="B170" s="44"/>
      <c r="C170" s="44"/>
      <c r="D170" s="44"/>
      <c r="E170" s="59"/>
      <c r="F170" s="59"/>
      <c r="G170" s="59"/>
      <c r="H170" s="59"/>
      <c r="I170" s="59"/>
      <c r="J170" s="44"/>
      <c r="K170" s="44"/>
      <c r="L170" s="44"/>
      <c r="M170" s="44"/>
      <c r="N170" s="50"/>
      <c r="O170" s="44"/>
      <c r="P170" s="44"/>
      <c r="Q170" s="59"/>
      <c r="R170" s="59"/>
      <c r="S170" s="59"/>
      <c r="T170" s="44"/>
      <c r="U170" s="44"/>
    </row>
    <row r="171" ht="14.25" spans="1:21">
      <c r="A171" s="44"/>
      <c r="B171" s="44"/>
      <c r="C171" s="44"/>
      <c r="D171" s="44"/>
      <c r="E171" s="59"/>
      <c r="F171" s="59"/>
      <c r="G171" s="59"/>
      <c r="H171" s="59"/>
      <c r="I171" s="59"/>
      <c r="J171" s="44"/>
      <c r="K171" s="44"/>
      <c r="L171" s="44"/>
      <c r="M171" s="44"/>
      <c r="N171" s="50"/>
      <c r="O171" s="44"/>
      <c r="P171" s="44"/>
      <c r="Q171" s="59"/>
      <c r="R171" s="59"/>
      <c r="S171" s="59"/>
      <c r="T171" s="44"/>
      <c r="U171" s="44"/>
    </row>
    <row r="172" ht="14.25" spans="1:21">
      <c r="A172" s="44"/>
      <c r="B172" s="44"/>
      <c r="C172" s="44"/>
      <c r="D172" s="44"/>
      <c r="E172" s="59"/>
      <c r="F172" s="59"/>
      <c r="G172" s="59"/>
      <c r="H172" s="59"/>
      <c r="I172" s="59"/>
      <c r="J172" s="44"/>
      <c r="K172" s="44"/>
      <c r="L172" s="44"/>
      <c r="M172" s="44"/>
      <c r="N172" s="50"/>
      <c r="O172" s="44"/>
      <c r="P172" s="44"/>
      <c r="Q172" s="59"/>
      <c r="R172" s="59"/>
      <c r="S172" s="59"/>
      <c r="T172" s="44"/>
      <c r="U172" s="44"/>
    </row>
    <row r="173" ht="14.25" spans="1:21">
      <c r="A173" s="44"/>
      <c r="B173" s="44"/>
      <c r="C173" s="44"/>
      <c r="D173" s="44"/>
      <c r="E173" s="59"/>
      <c r="F173" s="59"/>
      <c r="G173" s="59"/>
      <c r="H173" s="59"/>
      <c r="I173" s="59"/>
      <c r="J173" s="44"/>
      <c r="K173" s="44"/>
      <c r="L173" s="44"/>
      <c r="M173" s="44"/>
      <c r="N173" s="50"/>
      <c r="O173" s="44"/>
      <c r="P173" s="44"/>
      <c r="Q173" s="59"/>
      <c r="R173" s="59"/>
      <c r="S173" s="59"/>
      <c r="T173" s="44"/>
      <c r="U173" s="44"/>
    </row>
    <row r="174" ht="14.25" spans="1:21">
      <c r="A174" s="44"/>
      <c r="B174" s="44"/>
      <c r="C174" s="44"/>
      <c r="D174" s="44"/>
      <c r="E174" s="59"/>
      <c r="F174" s="59"/>
      <c r="G174" s="59"/>
      <c r="H174" s="59"/>
      <c r="I174" s="59"/>
      <c r="J174" s="44"/>
      <c r="K174" s="44"/>
      <c r="L174" s="44"/>
      <c r="M174" s="44"/>
      <c r="N174" s="50"/>
      <c r="O174" s="44"/>
      <c r="P174" s="44"/>
      <c r="Q174" s="59"/>
      <c r="R174" s="59"/>
      <c r="S174" s="59"/>
      <c r="T174" s="44"/>
      <c r="U174" s="44"/>
    </row>
    <row r="175" ht="14.25" spans="1:21">
      <c r="A175" s="44"/>
      <c r="B175" s="44"/>
      <c r="C175" s="44"/>
      <c r="D175" s="44"/>
      <c r="E175" s="59"/>
      <c r="F175" s="59"/>
      <c r="G175" s="59"/>
      <c r="H175" s="59"/>
      <c r="I175" s="59"/>
      <c r="J175" s="44"/>
      <c r="K175" s="44"/>
      <c r="L175" s="44"/>
      <c r="M175" s="44"/>
      <c r="N175" s="50"/>
      <c r="O175" s="44"/>
      <c r="P175" s="44"/>
      <c r="Q175" s="59"/>
      <c r="R175" s="59"/>
      <c r="S175" s="59"/>
      <c r="T175" s="44"/>
      <c r="U175" s="44"/>
    </row>
    <row r="176" ht="14.25" spans="1:21">
      <c r="A176" s="44"/>
      <c r="B176" s="44"/>
      <c r="C176" s="44"/>
      <c r="D176" s="44"/>
      <c r="E176" s="59"/>
      <c r="F176" s="59"/>
      <c r="G176" s="59"/>
      <c r="H176" s="59"/>
      <c r="I176" s="59"/>
      <c r="J176" s="44"/>
      <c r="K176" s="44"/>
      <c r="L176" s="44"/>
      <c r="M176" s="44"/>
      <c r="N176" s="50"/>
      <c r="O176" s="44"/>
      <c r="P176" s="44"/>
      <c r="Q176" s="59"/>
      <c r="R176" s="59"/>
      <c r="S176" s="59"/>
      <c r="T176" s="44"/>
      <c r="U176" s="44"/>
    </row>
    <row r="177" ht="14.25" spans="1:21">
      <c r="A177" s="44"/>
      <c r="B177" s="44"/>
      <c r="C177" s="44"/>
      <c r="D177" s="44"/>
      <c r="E177" s="59"/>
      <c r="F177" s="59"/>
      <c r="G177" s="59"/>
      <c r="H177" s="59"/>
      <c r="I177" s="59"/>
      <c r="J177" s="44"/>
      <c r="K177" s="44"/>
      <c r="L177" s="44"/>
      <c r="M177" s="44"/>
      <c r="N177" s="50"/>
      <c r="O177" s="44"/>
      <c r="P177" s="44"/>
      <c r="Q177" s="59"/>
      <c r="R177" s="59"/>
      <c r="S177" s="59"/>
      <c r="T177" s="44"/>
      <c r="U177" s="44"/>
    </row>
    <row r="178" ht="14.25" spans="1:21">
      <c r="A178" s="44"/>
      <c r="B178" s="44"/>
      <c r="C178" s="44"/>
      <c r="D178" s="44"/>
      <c r="E178" s="59"/>
      <c r="F178" s="59"/>
      <c r="G178" s="59"/>
      <c r="H178" s="59"/>
      <c r="I178" s="59"/>
      <c r="J178" s="44"/>
      <c r="K178" s="44"/>
      <c r="L178" s="44"/>
      <c r="M178" s="44"/>
      <c r="N178" s="50"/>
      <c r="O178" s="44"/>
      <c r="P178" s="44"/>
      <c r="Q178" s="59"/>
      <c r="R178" s="59"/>
      <c r="S178" s="59"/>
      <c r="T178" s="44"/>
      <c r="U178" s="44"/>
    </row>
    <row r="179" ht="14.25" spans="1:21">
      <c r="A179" s="44"/>
      <c r="B179" s="44"/>
      <c r="C179" s="44"/>
      <c r="D179" s="44"/>
      <c r="E179" s="59"/>
      <c r="F179" s="59"/>
      <c r="G179" s="59"/>
      <c r="H179" s="59"/>
      <c r="I179" s="59"/>
      <c r="J179" s="44"/>
      <c r="K179" s="44"/>
      <c r="L179" s="44"/>
      <c r="M179" s="44"/>
      <c r="N179" s="50"/>
      <c r="O179" s="44"/>
      <c r="P179" s="44"/>
      <c r="Q179" s="59"/>
      <c r="R179" s="59"/>
      <c r="S179" s="59"/>
      <c r="T179" s="44"/>
      <c r="U179" s="44"/>
    </row>
    <row r="180" ht="14.25" spans="1:21">
      <c r="A180" s="44"/>
      <c r="B180" s="44"/>
      <c r="C180" s="44"/>
      <c r="D180" s="44"/>
      <c r="E180" s="59"/>
      <c r="F180" s="59"/>
      <c r="G180" s="59"/>
      <c r="H180" s="59"/>
      <c r="I180" s="59"/>
      <c r="J180" s="44"/>
      <c r="K180" s="44"/>
      <c r="L180" s="44"/>
      <c r="M180" s="44"/>
      <c r="N180" s="50"/>
      <c r="O180" s="44"/>
      <c r="P180" s="44"/>
      <c r="Q180" s="59"/>
      <c r="R180" s="59"/>
      <c r="S180" s="59"/>
      <c r="T180" s="44"/>
      <c r="U180" s="44"/>
    </row>
    <row r="181" ht="14.25" spans="1:21">
      <c r="A181" s="44"/>
      <c r="B181" s="44"/>
      <c r="C181" s="44"/>
      <c r="D181" s="44"/>
      <c r="E181" s="59"/>
      <c r="F181" s="59"/>
      <c r="G181" s="59"/>
      <c r="H181" s="59"/>
      <c r="I181" s="59"/>
      <c r="J181" s="44"/>
      <c r="K181" s="44"/>
      <c r="L181" s="44"/>
      <c r="M181" s="44"/>
      <c r="N181" s="50"/>
      <c r="O181" s="44"/>
      <c r="P181" s="44"/>
      <c r="Q181" s="59"/>
      <c r="R181" s="59"/>
      <c r="S181" s="59"/>
      <c r="T181" s="44"/>
      <c r="U181" s="44"/>
    </row>
    <row r="182" ht="14.25" spans="1:21">
      <c r="A182" s="44"/>
      <c r="B182" s="44"/>
      <c r="C182" s="44"/>
      <c r="D182" s="44"/>
      <c r="E182" s="59"/>
      <c r="F182" s="59"/>
      <c r="G182" s="59"/>
      <c r="H182" s="59"/>
      <c r="I182" s="59"/>
      <c r="J182" s="44"/>
      <c r="K182" s="44"/>
      <c r="L182" s="44"/>
      <c r="M182" s="44"/>
      <c r="N182" s="50"/>
      <c r="O182" s="44"/>
      <c r="P182" s="44"/>
      <c r="Q182" s="59"/>
      <c r="R182" s="59"/>
      <c r="S182" s="59"/>
      <c r="T182" s="44"/>
      <c r="U182" s="44"/>
    </row>
    <row r="183" ht="14.25" spans="1:21">
      <c r="A183" s="44"/>
      <c r="B183" s="44"/>
      <c r="C183" s="44"/>
      <c r="D183" s="44"/>
      <c r="E183" s="59"/>
      <c r="F183" s="59"/>
      <c r="G183" s="59"/>
      <c r="H183" s="59"/>
      <c r="I183" s="59"/>
      <c r="J183" s="44"/>
      <c r="K183" s="44"/>
      <c r="L183" s="44"/>
      <c r="M183" s="44"/>
      <c r="N183" s="50"/>
      <c r="O183" s="44"/>
      <c r="P183" s="44"/>
      <c r="Q183" s="59"/>
      <c r="R183" s="59"/>
      <c r="S183" s="59"/>
      <c r="T183" s="44"/>
      <c r="U183" s="44"/>
    </row>
    <row r="184" ht="14.25" spans="1:21">
      <c r="A184" s="44"/>
      <c r="B184" s="44"/>
      <c r="C184" s="44"/>
      <c r="D184" s="44"/>
      <c r="E184" s="59"/>
      <c r="F184" s="59"/>
      <c r="G184" s="59"/>
      <c r="H184" s="59"/>
      <c r="I184" s="59"/>
      <c r="J184" s="44"/>
      <c r="K184" s="44"/>
      <c r="L184" s="44"/>
      <c r="M184" s="44"/>
      <c r="N184" s="50"/>
      <c r="O184" s="44"/>
      <c r="P184" s="44"/>
      <c r="Q184" s="59"/>
      <c r="R184" s="59"/>
      <c r="S184" s="59"/>
      <c r="T184" s="44"/>
      <c r="U184" s="44"/>
    </row>
    <row r="185" ht="14.25" spans="1:21">
      <c r="A185" s="44"/>
      <c r="B185" s="44"/>
      <c r="C185" s="44"/>
      <c r="D185" s="44"/>
      <c r="E185" s="59"/>
      <c r="F185" s="59"/>
      <c r="G185" s="59"/>
      <c r="H185" s="59"/>
      <c r="I185" s="59"/>
      <c r="J185" s="44"/>
      <c r="K185" s="44"/>
      <c r="L185" s="44"/>
      <c r="M185" s="44"/>
      <c r="N185" s="50"/>
      <c r="O185" s="44"/>
      <c r="P185" s="44"/>
      <c r="Q185" s="59"/>
      <c r="R185" s="59"/>
      <c r="S185" s="59"/>
      <c r="T185" s="44"/>
      <c r="U185" s="44"/>
    </row>
    <row r="186" ht="14.25" spans="1:21">
      <c r="A186" s="44"/>
      <c r="B186" s="44"/>
      <c r="C186" s="44"/>
      <c r="D186" s="44"/>
      <c r="E186" s="59"/>
      <c r="F186" s="59"/>
      <c r="G186" s="59"/>
      <c r="H186" s="59"/>
      <c r="I186" s="59"/>
      <c r="J186" s="44"/>
      <c r="K186" s="44"/>
      <c r="L186" s="44"/>
      <c r="M186" s="44"/>
      <c r="N186" s="50"/>
      <c r="O186" s="44"/>
      <c r="P186" s="44"/>
      <c r="Q186" s="59"/>
      <c r="R186" s="59"/>
      <c r="S186" s="59"/>
      <c r="T186" s="44"/>
      <c r="U186" s="44"/>
    </row>
    <row r="187" ht="14.25" spans="1:21">
      <c r="A187" s="44"/>
      <c r="B187" s="44"/>
      <c r="C187" s="44"/>
      <c r="D187" s="44"/>
      <c r="E187" s="59"/>
      <c r="F187" s="59"/>
      <c r="G187" s="59"/>
      <c r="H187" s="59"/>
      <c r="I187" s="59"/>
      <c r="J187" s="44"/>
      <c r="K187" s="44"/>
      <c r="L187" s="44"/>
      <c r="M187" s="44"/>
      <c r="N187" s="50"/>
      <c r="O187" s="44"/>
      <c r="P187" s="44"/>
      <c r="Q187" s="59"/>
      <c r="R187" s="59"/>
      <c r="S187" s="59"/>
      <c r="T187" s="44"/>
      <c r="U187" s="44"/>
    </row>
    <row r="188" ht="14.25" spans="1:21">
      <c r="A188" s="44"/>
      <c r="B188" s="44"/>
      <c r="C188" s="44"/>
      <c r="D188" s="44"/>
      <c r="E188" s="59"/>
      <c r="F188" s="59"/>
      <c r="G188" s="59"/>
      <c r="H188" s="59"/>
      <c r="I188" s="59"/>
      <c r="J188" s="44"/>
      <c r="K188" s="44"/>
      <c r="L188" s="44"/>
      <c r="M188" s="44"/>
      <c r="N188" s="50"/>
      <c r="O188" s="44"/>
      <c r="P188" s="44"/>
      <c r="Q188" s="59"/>
      <c r="R188" s="59"/>
      <c r="S188" s="59"/>
      <c r="T188" s="44"/>
      <c r="U188" s="44"/>
    </row>
    <row r="189" ht="14.25" spans="1:21">
      <c r="A189" s="44"/>
      <c r="B189" s="44"/>
      <c r="C189" s="44"/>
      <c r="D189" s="44"/>
      <c r="E189" s="59"/>
      <c r="F189" s="59"/>
      <c r="G189" s="59"/>
      <c r="H189" s="59"/>
      <c r="I189" s="59"/>
      <c r="J189" s="44"/>
      <c r="K189" s="44"/>
      <c r="L189" s="44"/>
      <c r="M189" s="44"/>
      <c r="N189" s="50"/>
      <c r="O189" s="44"/>
      <c r="P189" s="44"/>
      <c r="Q189" s="59"/>
      <c r="R189" s="59"/>
      <c r="S189" s="59"/>
      <c r="T189" s="44"/>
      <c r="U189" s="44"/>
    </row>
    <row r="190" ht="14.25" spans="1:21">
      <c r="A190" s="44"/>
      <c r="B190" s="44"/>
      <c r="C190" s="44"/>
      <c r="D190" s="44"/>
      <c r="E190" s="59"/>
      <c r="F190" s="59"/>
      <c r="G190" s="59"/>
      <c r="H190" s="59"/>
      <c r="I190" s="59"/>
      <c r="J190" s="44"/>
      <c r="K190" s="44"/>
      <c r="L190" s="44"/>
      <c r="M190" s="44"/>
      <c r="N190" s="50"/>
      <c r="O190" s="44"/>
      <c r="P190" s="44"/>
      <c r="Q190" s="59"/>
      <c r="R190" s="59"/>
      <c r="S190" s="59"/>
      <c r="T190" s="44"/>
      <c r="U190" s="44"/>
    </row>
  </sheetData>
  <mergeCells count="62">
    <mergeCell ref="A1:U1"/>
    <mergeCell ref="A2:A3"/>
    <mergeCell ref="B2:B3"/>
    <mergeCell ref="C2:C3"/>
    <mergeCell ref="C32:C33"/>
    <mergeCell ref="C35:C38"/>
    <mergeCell ref="C70:C81"/>
    <mergeCell ref="C86:C87"/>
    <mergeCell ref="C91:C96"/>
    <mergeCell ref="C101:C103"/>
    <mergeCell ref="D2:D3"/>
    <mergeCell ref="D32:D33"/>
    <mergeCell ref="D35:D38"/>
    <mergeCell ref="D70:D81"/>
    <mergeCell ref="D86:D87"/>
    <mergeCell ref="D91:D96"/>
    <mergeCell ref="D101:D103"/>
    <mergeCell ref="E2:E3"/>
    <mergeCell ref="F2:F3"/>
    <mergeCell ref="G2:G3"/>
    <mergeCell ref="H2:H3"/>
    <mergeCell ref="I2:I3"/>
    <mergeCell ref="I91:I96"/>
    <mergeCell ref="J2:J3"/>
    <mergeCell ref="K2:K3"/>
    <mergeCell ref="L2:L3"/>
    <mergeCell ref="M2:M3"/>
    <mergeCell ref="N2:N3"/>
    <mergeCell ref="O2:O3"/>
    <mergeCell ref="P2:P3"/>
    <mergeCell ref="P32:P33"/>
    <mergeCell ref="P35:P38"/>
    <mergeCell ref="P70:P81"/>
    <mergeCell ref="P86:P87"/>
    <mergeCell ref="P91:P96"/>
    <mergeCell ref="P101:P103"/>
    <mergeCell ref="Q2:Q3"/>
    <mergeCell ref="Q86:Q87"/>
    <mergeCell ref="R2:R3"/>
    <mergeCell ref="R35:R38"/>
    <mergeCell ref="R86:R87"/>
    <mergeCell ref="S2:S3"/>
    <mergeCell ref="S32:S33"/>
    <mergeCell ref="S35:S38"/>
    <mergeCell ref="S70:S81"/>
    <mergeCell ref="S86:S87"/>
    <mergeCell ref="S91:S96"/>
    <mergeCell ref="S101:S103"/>
    <mergeCell ref="T2:T3"/>
    <mergeCell ref="T32:T33"/>
    <mergeCell ref="T35:T38"/>
    <mergeCell ref="T70:T81"/>
    <mergeCell ref="T86:T87"/>
    <mergeCell ref="T91:T96"/>
    <mergeCell ref="T101:T103"/>
    <mergeCell ref="U2:U3"/>
    <mergeCell ref="U32:U33"/>
    <mergeCell ref="U35:U38"/>
    <mergeCell ref="U70:U81"/>
    <mergeCell ref="U86:U87"/>
    <mergeCell ref="U91:U96"/>
    <mergeCell ref="U101:U103"/>
  </mergeCells>
  <dataValidations count="1">
    <dataValidation allowBlank="1" showInputMessage="1" showErrorMessage="1" sqref="D92 K92"/>
  </dataValidations>
  <pageMargins left="0.75" right="0.75" top="1" bottom="1" header="0.509027777777778" footer="0.509027777777778"/>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采购需求一览表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2024-10-28T14:41:00Z</dcterms:created>
  <dcterms:modified xsi:type="dcterms:W3CDTF">2024-10-28T14:59:00Z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7D20457B9DF043CFB05289EEEA1146DB_13</vt:lpwstr>
  </property>
</Properties>
</file>